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"/>
  </bookViews>
  <sheets>
    <sheet name="SM60 DOROST" sheetId="1" r:id="rId1"/>
    <sheet name="LM 60 Muži junioři" sheetId="2" r:id="rId2"/>
    <sheet name="SM 60 Ženy, juniorky" sheetId="3" r:id="rId3"/>
    <sheet name="Sobota 3x20" sheetId="4" r:id="rId4"/>
    <sheet name="Neděle 3x40" sheetId="5" r:id="rId5"/>
    <sheet name="Soutěž družstev" sheetId="6" r:id="rId6"/>
  </sheets>
  <definedNames>
    <definedName name="_xlnm.Print_Area" localSheetId="3">'Sobota 3x20'!$A$1:$J$31</definedName>
  </definedNames>
  <calcPr fullCalcOnLoad="1"/>
</workbook>
</file>

<file path=xl/sharedStrings.xml><?xml version="1.0" encoding="utf-8"?>
<sst xmlns="http://schemas.openxmlformats.org/spreadsheetml/2006/main" count="472" uniqueCount="174">
  <si>
    <t>Memoriál Gerdy a Libora Kůrkových</t>
  </si>
  <si>
    <t>Dorost SM 60 leže</t>
  </si>
  <si>
    <t>Pořadí</t>
  </si>
  <si>
    <t>Příjmení</t>
  </si>
  <si>
    <t>Jméno</t>
  </si>
  <si>
    <t>RN</t>
  </si>
  <si>
    <t>Č. průkazu</t>
  </si>
  <si>
    <t>Klub</t>
  </si>
  <si>
    <t>kat.</t>
  </si>
  <si>
    <t>Celkem</t>
  </si>
  <si>
    <t>Centry</t>
  </si>
  <si>
    <t>VALENTA</t>
  </si>
  <si>
    <t>Adam</t>
  </si>
  <si>
    <t>0015 - SSK Slovany</t>
  </si>
  <si>
    <t>D</t>
  </si>
  <si>
    <t>DAJČAROVÁ</t>
  </si>
  <si>
    <t>Sabina</t>
  </si>
  <si>
    <t>SSK Slatina</t>
  </si>
  <si>
    <t xml:space="preserve">MIKULČÍK </t>
  </si>
  <si>
    <t>Radek</t>
  </si>
  <si>
    <t>0905 - Liberec</t>
  </si>
  <si>
    <t>BRABCOVÁ</t>
  </si>
  <si>
    <t>Karolína</t>
  </si>
  <si>
    <t>0200 - Manušice</t>
  </si>
  <si>
    <t>KUBROVÁ</t>
  </si>
  <si>
    <t>Anna</t>
  </si>
  <si>
    <t>0366 - SSK Ruprechtice</t>
  </si>
  <si>
    <t>KUBR</t>
  </si>
  <si>
    <t>Josef</t>
  </si>
  <si>
    <t>DESENSKÁ</t>
  </si>
  <si>
    <t>Eliška</t>
  </si>
  <si>
    <t>0055 - LOYD Jablonec n/N</t>
  </si>
  <si>
    <t>BŘICHŇÁČ</t>
  </si>
  <si>
    <t>Václav</t>
  </si>
  <si>
    <t xml:space="preserve">BOHÁČKOVÁ </t>
  </si>
  <si>
    <t>Klára</t>
  </si>
  <si>
    <t>KAHAN</t>
  </si>
  <si>
    <t>Petr</t>
  </si>
  <si>
    <t xml:space="preserve">REGNEROVÁ </t>
  </si>
  <si>
    <t>Nikola</t>
  </si>
  <si>
    <t>KIMÁKOVÁ</t>
  </si>
  <si>
    <t>Kateřina</t>
  </si>
  <si>
    <t>KASIPOVIČOVÁ</t>
  </si>
  <si>
    <t>Anne-Maria</t>
  </si>
  <si>
    <t>SSK Slovany</t>
  </si>
  <si>
    <t>MARK</t>
  </si>
  <si>
    <t>Rudolf</t>
  </si>
  <si>
    <t>0067 - Jiříkov</t>
  </si>
  <si>
    <t>JELÍNKOVÁ</t>
  </si>
  <si>
    <t>Aneta</t>
  </si>
  <si>
    <t>SVOBODOVÁ</t>
  </si>
  <si>
    <t>Veronika</t>
  </si>
  <si>
    <t>BÍLEK</t>
  </si>
  <si>
    <t>Ondřej</t>
  </si>
  <si>
    <t>0200 -Manušice</t>
  </si>
  <si>
    <t>HELIKAR</t>
  </si>
  <si>
    <t>Jan</t>
  </si>
  <si>
    <t>SEHNAL</t>
  </si>
  <si>
    <t>KIMÁK</t>
  </si>
  <si>
    <t>Lukáš</t>
  </si>
  <si>
    <t>MAZÁNEK</t>
  </si>
  <si>
    <t>Filip</t>
  </si>
  <si>
    <t>SEDLÁČEK</t>
  </si>
  <si>
    <t>Matěj</t>
  </si>
  <si>
    <t>ZAKOUŘIL</t>
  </si>
  <si>
    <t>Štěpán</t>
  </si>
  <si>
    <t>MARTÍNKOVÁ</t>
  </si>
  <si>
    <t>0200 – Manušice</t>
  </si>
  <si>
    <t>PRCHAL</t>
  </si>
  <si>
    <t>Matouš</t>
  </si>
  <si>
    <t>KOČÍ</t>
  </si>
  <si>
    <t>Adéla</t>
  </si>
  <si>
    <t>PROKOP</t>
  </si>
  <si>
    <t>MLÁDEK</t>
  </si>
  <si>
    <t>Jakub</t>
  </si>
  <si>
    <t>TOMÍŠEK</t>
  </si>
  <si>
    <t>Pavel</t>
  </si>
  <si>
    <t>MALINOVSKÝ</t>
  </si>
  <si>
    <t>Michal</t>
  </si>
  <si>
    <t>KASIPOVIČ</t>
  </si>
  <si>
    <t>Antonio</t>
  </si>
  <si>
    <t>Muži, junioři LM 60 leže</t>
  </si>
  <si>
    <t xml:space="preserve">SZABADOŠ </t>
  </si>
  <si>
    <t>Richard</t>
  </si>
  <si>
    <t>Most</t>
  </si>
  <si>
    <t>M</t>
  </si>
  <si>
    <t xml:space="preserve">HAMAN </t>
  </si>
  <si>
    <t xml:space="preserve">KLIMÁNEK </t>
  </si>
  <si>
    <t>Miroslav</t>
  </si>
  <si>
    <t>VARGA</t>
  </si>
  <si>
    <t>BOHÁČEK</t>
  </si>
  <si>
    <t>HAUER</t>
  </si>
  <si>
    <t>Jiří</t>
  </si>
  <si>
    <t>KAREL</t>
  </si>
  <si>
    <t>KASPER</t>
  </si>
  <si>
    <t>Tomáš</t>
  </si>
  <si>
    <t>0368 - Poruba,Skalka</t>
  </si>
  <si>
    <t xml:space="preserve">ŠPITÁLSKÝ </t>
  </si>
  <si>
    <t>Jaroslav</t>
  </si>
  <si>
    <t>0232 - OLYMP</t>
  </si>
  <si>
    <t>ŠÁLEK</t>
  </si>
  <si>
    <t>Nikica</t>
  </si>
  <si>
    <t>HORÁČEK</t>
  </si>
  <si>
    <t>0294 – SSK Meziboří</t>
  </si>
  <si>
    <t>Hynek</t>
  </si>
  <si>
    <t>RAMBOUSEK</t>
  </si>
  <si>
    <t>0043 - SSK Děčín</t>
  </si>
  <si>
    <t>ZÁBOREC</t>
  </si>
  <si>
    <t>HASE</t>
  </si>
  <si>
    <t>Roland</t>
  </si>
  <si>
    <t>VÍDEŇSKÝ</t>
  </si>
  <si>
    <t>ŠŤASTNÝ</t>
  </si>
  <si>
    <t>Zdeněk</t>
  </si>
  <si>
    <t>0437 - SSK SPORCK Stará Lysá</t>
  </si>
  <si>
    <t xml:space="preserve">KAFKA </t>
  </si>
  <si>
    <t>TÁBORSKÝ</t>
  </si>
  <si>
    <t>VÁCLAVÍK</t>
  </si>
  <si>
    <t xml:space="preserve">PAVLÍČEK </t>
  </si>
  <si>
    <t>Ženy, juniorky SM 60 leže</t>
  </si>
  <si>
    <t xml:space="preserve">HULÍKOVÁ </t>
  </si>
  <si>
    <t>Dana</t>
  </si>
  <si>
    <t>Ź</t>
  </si>
  <si>
    <t>0056 - SSK Cosmanos</t>
  </si>
  <si>
    <t>Ž</t>
  </si>
  <si>
    <t>KUČEROVÁ</t>
  </si>
  <si>
    <t>KAILOVÁ</t>
  </si>
  <si>
    <t>Michaela</t>
  </si>
  <si>
    <t>ŠIRLOVÁ</t>
  </si>
  <si>
    <t>BARTUŇKOVÁ</t>
  </si>
  <si>
    <t>0162 - SSK Brno</t>
  </si>
  <si>
    <t>HUBENÁ</t>
  </si>
  <si>
    <t>Šárka</t>
  </si>
  <si>
    <t>Disciplina</t>
  </si>
  <si>
    <t>SM 3x20</t>
  </si>
  <si>
    <t>Kategorie</t>
  </si>
  <si>
    <t>I. muži+junioři, II. ženy + juniorky, III. - dorostenci</t>
  </si>
  <si>
    <t>Datum</t>
  </si>
  <si>
    <t>19.-20.8. 2017</t>
  </si>
  <si>
    <t>Kleče</t>
  </si>
  <si>
    <t>Leže</t>
  </si>
  <si>
    <t>Stoje</t>
  </si>
  <si>
    <t>kategorie</t>
  </si>
  <si>
    <t>Celkem 3x20</t>
  </si>
  <si>
    <t>Dorost</t>
  </si>
  <si>
    <t xml:space="preserve">BRABCOVÁ </t>
  </si>
  <si>
    <t>SSK Plzeň Slovany</t>
  </si>
  <si>
    <t>0162 - SSK Slatina Brno</t>
  </si>
  <si>
    <t>Muži, junioři</t>
  </si>
  <si>
    <t xml:space="preserve">BOHÁČEK </t>
  </si>
  <si>
    <t>Ženy, juniorky</t>
  </si>
  <si>
    <t>3x40</t>
  </si>
  <si>
    <t>I. muži+junioři, II. ženy + juniorky+dorostenci</t>
  </si>
  <si>
    <t>Celkem 3x40</t>
  </si>
  <si>
    <t>ŠPITÁLSKÝ</t>
  </si>
  <si>
    <t>ROTREKL</t>
  </si>
  <si>
    <t>0006-SSK TMS Pardubice</t>
  </si>
  <si>
    <t>Pořadí družstev</t>
  </si>
  <si>
    <t>Součet</t>
  </si>
  <si>
    <t>Loyďáci</t>
  </si>
  <si>
    <t>S</t>
  </si>
  <si>
    <t>Tůňkovej kapr</t>
  </si>
  <si>
    <t>Expres – Brno – Hradec – Manušice</t>
  </si>
  <si>
    <t>Dutý Kebule</t>
  </si>
  <si>
    <t>Liberec</t>
  </si>
  <si>
    <t>Severáci</t>
  </si>
  <si>
    <t>Haman tým</t>
  </si>
  <si>
    <t>SSK Ruprechtice</t>
  </si>
  <si>
    <t>Šťastný tým</t>
  </si>
  <si>
    <t>Loyd</t>
  </si>
  <si>
    <t>Nevíme</t>
  </si>
  <si>
    <t>Jiříkovští Ostrostřelci</t>
  </si>
  <si>
    <t>Šílenci</t>
  </si>
  <si>
    <t>Ti co neprohrajou</t>
  </si>
  <si>
    <t xml:space="preserve"> Slovany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</si>
</sst>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HH:MM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3" fillId="9" borderId="0" xfId="0" applyFont="1" applyFill="1" applyAlignment="1">
      <alignment/>
    </xf>
    <xf numFmtId="164" fontId="10" fillId="0" borderId="2" xfId="0" applyFont="1" applyBorder="1" applyAlignment="1">
      <alignment horizontal="center"/>
    </xf>
    <xf numFmtId="164" fontId="10" fillId="0" borderId="2" xfId="0" applyFont="1" applyBorder="1" applyAlignment="1">
      <alignment/>
    </xf>
    <xf numFmtId="164" fontId="10" fillId="0" borderId="2" xfId="0" applyFont="1" applyBorder="1" applyAlignment="1">
      <alignment horizontal="right" vertical="center" indent="1"/>
    </xf>
    <xf numFmtId="164" fontId="14" fillId="0" borderId="2" xfId="0" applyFont="1" applyBorder="1" applyAlignment="1">
      <alignment horizontal="right" vertical="center" indent="1"/>
    </xf>
    <xf numFmtId="164" fontId="0" fillId="0" borderId="2" xfId="0" applyBorder="1" applyAlignment="1">
      <alignment horizontal="right" vertical="center" indent="1"/>
    </xf>
    <xf numFmtId="164" fontId="10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6" fontId="14" fillId="0" borderId="0" xfId="0" applyNumberFormat="1" applyFont="1" applyAlignment="1">
      <alignment horizontal="center"/>
    </xf>
    <xf numFmtId="164" fontId="15" fillId="10" borderId="0" xfId="0" applyFont="1" applyFill="1" applyAlignment="1">
      <alignment horizontal="center"/>
    </xf>
    <xf numFmtId="164" fontId="15" fillId="10" borderId="0" xfId="0" applyFont="1" applyFill="1" applyAlignment="1">
      <alignment/>
    </xf>
    <xf numFmtId="164" fontId="0" fillId="0" borderId="0" xfId="0" applyAlignment="1">
      <alignment horizontal="center"/>
    </xf>
    <xf numFmtId="164" fontId="16" fillId="10" borderId="0" xfId="0" applyFont="1" applyFill="1" applyAlignment="1">
      <alignment horizontal="center"/>
    </xf>
    <xf numFmtId="164" fontId="17" fillId="0" borderId="2" xfId="0" applyFont="1" applyBorder="1" applyAlignment="1">
      <alignment horizontal="right" vertical="center" indent="1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0" fillId="0" borderId="0" xfId="0" applyFont="1" applyAlignment="1">
      <alignment/>
    </xf>
    <xf numFmtId="164" fontId="17" fillId="0" borderId="2" xfId="0" applyFont="1" applyBorder="1" applyAlignment="1">
      <alignment/>
    </xf>
    <xf numFmtId="164" fontId="18" fillId="0" borderId="2" xfId="0" applyFont="1" applyBorder="1" applyAlignment="1">
      <alignment/>
    </xf>
    <xf numFmtId="164" fontId="18" fillId="0" borderId="0" xfId="0" applyFont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">
      <selection activeCell="A3" sqref="A3"/>
    </sheetView>
  </sheetViews>
  <sheetFormatPr defaultColWidth="11.421875" defaultRowHeight="15.75" customHeight="1"/>
  <cols>
    <col min="1" max="1" width="6.7109375" style="0" customWidth="1"/>
    <col min="2" max="2" width="15.8515625" style="0" customWidth="1"/>
    <col min="3" max="3" width="10.7109375" style="0" customWidth="1"/>
    <col min="4" max="4" width="6.7109375" style="0" customWidth="1"/>
    <col min="5" max="5" width="10.7109375" style="0" customWidth="1"/>
    <col min="6" max="6" width="24.140625" style="0" customWidth="1"/>
    <col min="7" max="7" width="6.57421875" style="0" customWidth="1"/>
    <col min="8" max="13" width="9.57421875" style="0" customWidth="1"/>
  </cols>
  <sheetData>
    <row r="1" ht="15.75" customHeight="1">
      <c r="A1" t="s">
        <v>0</v>
      </c>
    </row>
    <row r="2" ht="15.75" customHeight="1">
      <c r="A2" t="s">
        <v>1</v>
      </c>
    </row>
    <row r="3" spans="1:15" ht="19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>
        <v>1</v>
      </c>
      <c r="I3" s="1">
        <v>2</v>
      </c>
      <c r="J3" s="1">
        <v>3</v>
      </c>
      <c r="K3" s="1">
        <v>4</v>
      </c>
      <c r="L3" s="1">
        <v>5</v>
      </c>
      <c r="M3" s="1">
        <v>6</v>
      </c>
      <c r="N3" s="1" t="s">
        <v>9</v>
      </c>
      <c r="O3" s="1" t="s">
        <v>10</v>
      </c>
    </row>
    <row r="4" spans="1:15" ht="18" customHeight="1">
      <c r="A4" s="2">
        <v>1</v>
      </c>
      <c r="B4" s="3" t="s">
        <v>11</v>
      </c>
      <c r="C4" s="3" t="s">
        <v>12</v>
      </c>
      <c r="D4" s="3">
        <v>1999</v>
      </c>
      <c r="E4" s="2">
        <v>38872</v>
      </c>
      <c r="F4" s="3" t="s">
        <v>13</v>
      </c>
      <c r="G4" s="2" t="s">
        <v>14</v>
      </c>
      <c r="H4" s="4">
        <v>100</v>
      </c>
      <c r="I4" s="4">
        <v>99</v>
      </c>
      <c r="J4" s="4">
        <v>100</v>
      </c>
      <c r="K4" s="4">
        <v>100</v>
      </c>
      <c r="L4" s="4">
        <v>99</v>
      </c>
      <c r="M4" s="4">
        <v>100</v>
      </c>
      <c r="N4" s="5">
        <f aca="true" t="shared" si="0" ref="N4:N35">SUM(H4:M4)</f>
        <v>598</v>
      </c>
      <c r="O4" s="6">
        <v>32</v>
      </c>
    </row>
    <row r="5" spans="1:15" ht="18" customHeight="1">
      <c r="A5" s="2">
        <v>2</v>
      </c>
      <c r="B5" s="3" t="s">
        <v>15</v>
      </c>
      <c r="C5" s="3" t="s">
        <v>16</v>
      </c>
      <c r="D5" s="3"/>
      <c r="E5" s="2"/>
      <c r="F5" s="3" t="s">
        <v>17</v>
      </c>
      <c r="G5" s="2" t="s">
        <v>14</v>
      </c>
      <c r="H5" s="4">
        <v>100</v>
      </c>
      <c r="I5" s="4">
        <v>97</v>
      </c>
      <c r="J5" s="4">
        <v>99</v>
      </c>
      <c r="K5" s="4">
        <v>99</v>
      </c>
      <c r="L5" s="4">
        <v>100</v>
      </c>
      <c r="M5" s="4">
        <v>99</v>
      </c>
      <c r="N5" s="5">
        <f t="shared" si="0"/>
        <v>594</v>
      </c>
      <c r="O5" s="6">
        <v>27</v>
      </c>
    </row>
    <row r="6" spans="1:15" ht="18" customHeight="1">
      <c r="A6" s="2">
        <v>3</v>
      </c>
      <c r="B6" s="3" t="s">
        <v>18</v>
      </c>
      <c r="C6" s="3" t="s">
        <v>19</v>
      </c>
      <c r="D6" s="3">
        <v>1999</v>
      </c>
      <c r="E6" s="2">
        <v>38925</v>
      </c>
      <c r="F6" s="3" t="s">
        <v>20</v>
      </c>
      <c r="G6" s="2" t="s">
        <v>14</v>
      </c>
      <c r="H6" s="4">
        <v>98</v>
      </c>
      <c r="I6" s="4">
        <v>98</v>
      </c>
      <c r="J6" s="4">
        <v>99</v>
      </c>
      <c r="K6" s="4">
        <v>100</v>
      </c>
      <c r="L6" s="4">
        <v>98</v>
      </c>
      <c r="M6" s="4">
        <v>99</v>
      </c>
      <c r="N6" s="5">
        <f t="shared" si="0"/>
        <v>592</v>
      </c>
      <c r="O6" s="6">
        <v>29</v>
      </c>
    </row>
    <row r="7" spans="1:15" ht="18" customHeight="1">
      <c r="A7" s="2">
        <v>4</v>
      </c>
      <c r="B7" s="3" t="s">
        <v>21</v>
      </c>
      <c r="C7" s="3" t="s">
        <v>22</v>
      </c>
      <c r="D7" s="3">
        <v>2000</v>
      </c>
      <c r="E7" s="2">
        <v>35852</v>
      </c>
      <c r="F7" s="3" t="s">
        <v>23</v>
      </c>
      <c r="G7" s="2" t="s">
        <v>14</v>
      </c>
      <c r="H7" s="4">
        <v>99</v>
      </c>
      <c r="I7" s="4">
        <v>99</v>
      </c>
      <c r="J7" s="4">
        <v>98</v>
      </c>
      <c r="K7" s="4">
        <v>98</v>
      </c>
      <c r="L7" s="4">
        <v>97</v>
      </c>
      <c r="M7" s="4">
        <v>99</v>
      </c>
      <c r="N7" s="5">
        <f t="shared" si="0"/>
        <v>590</v>
      </c>
      <c r="O7" s="6">
        <v>34</v>
      </c>
    </row>
    <row r="8" spans="1:15" ht="18" customHeight="1">
      <c r="A8" s="2">
        <v>5</v>
      </c>
      <c r="B8" s="3" t="s">
        <v>24</v>
      </c>
      <c r="C8" s="3" t="s">
        <v>25</v>
      </c>
      <c r="D8" s="3">
        <v>2005</v>
      </c>
      <c r="E8" s="2">
        <v>39906</v>
      </c>
      <c r="F8" s="3" t="s">
        <v>26</v>
      </c>
      <c r="G8" s="2" t="s">
        <v>14</v>
      </c>
      <c r="H8" s="4">
        <v>97</v>
      </c>
      <c r="I8" s="4">
        <v>99</v>
      </c>
      <c r="J8" s="4">
        <v>98</v>
      </c>
      <c r="K8" s="4">
        <v>95</v>
      </c>
      <c r="L8" s="4">
        <v>96</v>
      </c>
      <c r="M8" s="4">
        <v>99</v>
      </c>
      <c r="N8" s="5">
        <f t="shared" si="0"/>
        <v>584</v>
      </c>
      <c r="O8" s="6">
        <v>20</v>
      </c>
    </row>
    <row r="9" spans="1:15" ht="18" customHeight="1">
      <c r="A9" s="2">
        <v>6</v>
      </c>
      <c r="B9" s="3" t="s">
        <v>27</v>
      </c>
      <c r="C9" s="3" t="s">
        <v>28</v>
      </c>
      <c r="D9" s="3">
        <v>2001</v>
      </c>
      <c r="E9" s="2">
        <v>39033</v>
      </c>
      <c r="F9" s="3" t="s">
        <v>26</v>
      </c>
      <c r="G9" s="2" t="s">
        <v>14</v>
      </c>
      <c r="H9" s="4">
        <v>96</v>
      </c>
      <c r="I9" s="4">
        <v>98</v>
      </c>
      <c r="J9" s="4">
        <v>98</v>
      </c>
      <c r="K9" s="4">
        <v>97</v>
      </c>
      <c r="L9" s="4">
        <v>97</v>
      </c>
      <c r="M9" s="4">
        <v>96</v>
      </c>
      <c r="N9" s="5">
        <f t="shared" si="0"/>
        <v>582</v>
      </c>
      <c r="O9" s="6">
        <v>22</v>
      </c>
    </row>
    <row r="10" spans="1:15" ht="18" customHeight="1">
      <c r="A10" s="2">
        <v>7</v>
      </c>
      <c r="B10" s="3" t="s">
        <v>29</v>
      </c>
      <c r="C10" s="3" t="s">
        <v>30</v>
      </c>
      <c r="D10" s="3">
        <v>2003</v>
      </c>
      <c r="E10" s="2">
        <v>41230</v>
      </c>
      <c r="F10" s="3" t="s">
        <v>31</v>
      </c>
      <c r="G10" s="2" t="s">
        <v>14</v>
      </c>
      <c r="H10" s="4">
        <v>99</v>
      </c>
      <c r="I10" s="4">
        <v>95</v>
      </c>
      <c r="J10" s="4">
        <v>96</v>
      </c>
      <c r="K10" s="4">
        <v>99</v>
      </c>
      <c r="L10" s="4">
        <v>96</v>
      </c>
      <c r="M10" s="4">
        <v>97</v>
      </c>
      <c r="N10" s="5">
        <f t="shared" si="0"/>
        <v>582</v>
      </c>
      <c r="O10" s="6">
        <v>20</v>
      </c>
    </row>
    <row r="11" spans="1:15" ht="18" customHeight="1">
      <c r="A11" s="2">
        <v>8</v>
      </c>
      <c r="B11" s="3" t="s">
        <v>32</v>
      </c>
      <c r="C11" s="3" t="s">
        <v>33</v>
      </c>
      <c r="D11" s="3">
        <v>2002</v>
      </c>
      <c r="E11" s="2">
        <v>41229</v>
      </c>
      <c r="F11" s="3" t="s">
        <v>31</v>
      </c>
      <c r="G11" s="2" t="s">
        <v>14</v>
      </c>
      <c r="H11" s="4">
        <v>91</v>
      </c>
      <c r="I11" s="4">
        <v>99</v>
      </c>
      <c r="J11" s="4">
        <v>97</v>
      </c>
      <c r="K11" s="4">
        <v>98</v>
      </c>
      <c r="L11" s="4">
        <v>97</v>
      </c>
      <c r="M11" s="4">
        <v>96</v>
      </c>
      <c r="N11" s="5">
        <f t="shared" si="0"/>
        <v>578</v>
      </c>
      <c r="O11" s="6">
        <v>22</v>
      </c>
    </row>
    <row r="12" spans="1:15" ht="18" customHeight="1">
      <c r="A12" s="2">
        <v>9</v>
      </c>
      <c r="B12" s="3" t="s">
        <v>34</v>
      </c>
      <c r="C12" s="3" t="s">
        <v>35</v>
      </c>
      <c r="D12" s="3">
        <v>2004</v>
      </c>
      <c r="E12" s="2">
        <v>40866</v>
      </c>
      <c r="F12" s="3" t="s">
        <v>20</v>
      </c>
      <c r="G12" s="2" t="s">
        <v>14</v>
      </c>
      <c r="H12" s="4">
        <v>96</v>
      </c>
      <c r="I12" s="4">
        <v>95</v>
      </c>
      <c r="J12" s="4">
        <v>96</v>
      </c>
      <c r="K12" s="4">
        <v>95</v>
      </c>
      <c r="L12" s="4">
        <v>97</v>
      </c>
      <c r="M12" s="4">
        <v>99</v>
      </c>
      <c r="N12" s="5">
        <f t="shared" si="0"/>
        <v>578</v>
      </c>
      <c r="O12" s="6">
        <v>14</v>
      </c>
    </row>
    <row r="13" spans="1:15" ht="18" customHeight="1">
      <c r="A13" s="2">
        <v>10</v>
      </c>
      <c r="B13" s="3" t="s">
        <v>36</v>
      </c>
      <c r="C13" s="3" t="s">
        <v>37</v>
      </c>
      <c r="D13" s="3">
        <v>2003</v>
      </c>
      <c r="E13" s="2">
        <v>40842</v>
      </c>
      <c r="F13" s="3" t="s">
        <v>31</v>
      </c>
      <c r="G13" s="2" t="s">
        <v>14</v>
      </c>
      <c r="H13" s="4">
        <v>95</v>
      </c>
      <c r="I13" s="4">
        <v>93</v>
      </c>
      <c r="J13" s="4">
        <v>100</v>
      </c>
      <c r="K13" s="4">
        <v>97</v>
      </c>
      <c r="L13" s="4">
        <v>96</v>
      </c>
      <c r="M13" s="4">
        <v>94</v>
      </c>
      <c r="N13" s="5">
        <f t="shared" si="0"/>
        <v>575</v>
      </c>
      <c r="O13" s="6">
        <v>20</v>
      </c>
    </row>
    <row r="14" spans="1:15" ht="18" customHeight="1">
      <c r="A14" s="2">
        <v>11</v>
      </c>
      <c r="B14" s="3" t="s">
        <v>38</v>
      </c>
      <c r="C14" s="3" t="s">
        <v>39</v>
      </c>
      <c r="D14" s="3">
        <v>2005</v>
      </c>
      <c r="E14" s="2">
        <v>40866</v>
      </c>
      <c r="F14" s="3" t="s">
        <v>20</v>
      </c>
      <c r="G14" s="2" t="s">
        <v>14</v>
      </c>
      <c r="H14" s="4">
        <v>97</v>
      </c>
      <c r="I14" s="4">
        <v>94</v>
      </c>
      <c r="J14" s="4">
        <v>95</v>
      </c>
      <c r="K14" s="4">
        <v>96</v>
      </c>
      <c r="L14" s="4">
        <v>98</v>
      </c>
      <c r="M14" s="4">
        <v>93</v>
      </c>
      <c r="N14" s="5">
        <f t="shared" si="0"/>
        <v>573</v>
      </c>
      <c r="O14" s="6">
        <v>10</v>
      </c>
    </row>
    <row r="15" spans="1:15" ht="18" customHeight="1">
      <c r="A15" s="2">
        <v>12</v>
      </c>
      <c r="B15" s="3" t="s">
        <v>40</v>
      </c>
      <c r="C15" s="3" t="s">
        <v>41</v>
      </c>
      <c r="D15" s="3">
        <v>2000</v>
      </c>
      <c r="E15" s="2">
        <v>39902</v>
      </c>
      <c r="F15" s="3" t="s">
        <v>26</v>
      </c>
      <c r="G15" s="2" t="s">
        <v>14</v>
      </c>
      <c r="H15" s="4">
        <v>92</v>
      </c>
      <c r="I15" s="4">
        <v>97</v>
      </c>
      <c r="J15" s="4">
        <v>96</v>
      </c>
      <c r="K15" s="4">
        <v>94</v>
      </c>
      <c r="L15" s="4">
        <v>95</v>
      </c>
      <c r="M15" s="4">
        <v>97</v>
      </c>
      <c r="N15" s="5">
        <f t="shared" si="0"/>
        <v>571</v>
      </c>
      <c r="O15" s="6">
        <v>16</v>
      </c>
    </row>
    <row r="16" spans="1:15" ht="18" customHeight="1">
      <c r="A16" s="2">
        <v>13</v>
      </c>
      <c r="B16" s="3" t="s">
        <v>42</v>
      </c>
      <c r="C16" s="3" t="s">
        <v>43</v>
      </c>
      <c r="D16" s="3">
        <v>2001</v>
      </c>
      <c r="E16" s="2">
        <v>41128</v>
      </c>
      <c r="F16" s="3" t="s">
        <v>44</v>
      </c>
      <c r="G16" s="2" t="s">
        <v>14</v>
      </c>
      <c r="H16" s="4">
        <v>92</v>
      </c>
      <c r="I16" s="4">
        <v>95</v>
      </c>
      <c r="J16" s="4">
        <v>98</v>
      </c>
      <c r="K16" s="4">
        <v>94</v>
      </c>
      <c r="L16" s="4">
        <v>97</v>
      </c>
      <c r="M16" s="4">
        <v>95</v>
      </c>
      <c r="N16" s="5">
        <f t="shared" si="0"/>
        <v>571</v>
      </c>
      <c r="O16" s="6">
        <v>12</v>
      </c>
    </row>
    <row r="17" spans="1:15" ht="18" customHeight="1">
      <c r="A17" s="2">
        <v>14</v>
      </c>
      <c r="B17" s="3" t="s">
        <v>45</v>
      </c>
      <c r="C17" s="3" t="s">
        <v>46</v>
      </c>
      <c r="D17" s="3">
        <v>2003</v>
      </c>
      <c r="E17" s="2">
        <v>40802</v>
      </c>
      <c r="F17" s="3" t="s">
        <v>47</v>
      </c>
      <c r="G17" s="2" t="s">
        <v>14</v>
      </c>
      <c r="H17" s="4">
        <v>94</v>
      </c>
      <c r="I17" s="4">
        <v>96</v>
      </c>
      <c r="J17" s="4">
        <v>94</v>
      </c>
      <c r="K17" s="4">
        <v>97</v>
      </c>
      <c r="L17" s="4">
        <v>93</v>
      </c>
      <c r="M17" s="4">
        <v>96</v>
      </c>
      <c r="N17" s="5">
        <f t="shared" si="0"/>
        <v>570</v>
      </c>
      <c r="O17" s="6">
        <v>12</v>
      </c>
    </row>
    <row r="18" spans="1:15" ht="18" customHeight="1">
      <c r="A18" s="2">
        <v>15</v>
      </c>
      <c r="B18" s="3" t="s">
        <v>48</v>
      </c>
      <c r="C18" s="3" t="s">
        <v>49</v>
      </c>
      <c r="D18" s="3">
        <v>2002</v>
      </c>
      <c r="E18" s="3"/>
      <c r="F18" s="3"/>
      <c r="G18" s="2" t="s">
        <v>14</v>
      </c>
      <c r="H18" s="4">
        <v>95</v>
      </c>
      <c r="I18" s="4">
        <v>95</v>
      </c>
      <c r="J18" s="4">
        <v>94</v>
      </c>
      <c r="K18" s="4">
        <v>95</v>
      </c>
      <c r="L18" s="4">
        <v>95</v>
      </c>
      <c r="M18" s="4">
        <v>95</v>
      </c>
      <c r="N18" s="5">
        <f t="shared" si="0"/>
        <v>569</v>
      </c>
      <c r="O18" s="6">
        <v>16</v>
      </c>
    </row>
    <row r="19" spans="1:15" ht="18" customHeight="1">
      <c r="A19" s="2">
        <v>16</v>
      </c>
      <c r="B19" s="3" t="s">
        <v>50</v>
      </c>
      <c r="C19" s="3" t="s">
        <v>51</v>
      </c>
      <c r="D19" s="3">
        <v>2003</v>
      </c>
      <c r="E19" s="2">
        <v>40765</v>
      </c>
      <c r="F19" s="3" t="s">
        <v>23</v>
      </c>
      <c r="G19" s="2" t="s">
        <v>14</v>
      </c>
      <c r="H19" s="4">
        <v>95</v>
      </c>
      <c r="I19" s="4">
        <v>93</v>
      </c>
      <c r="J19" s="4">
        <v>97</v>
      </c>
      <c r="K19" s="4">
        <v>96</v>
      </c>
      <c r="L19" s="4">
        <v>94</v>
      </c>
      <c r="M19" s="4">
        <v>94</v>
      </c>
      <c r="N19" s="5">
        <f t="shared" si="0"/>
        <v>569</v>
      </c>
      <c r="O19" s="6">
        <v>13</v>
      </c>
    </row>
    <row r="20" spans="1:15" ht="18" customHeight="1">
      <c r="A20" s="2">
        <v>17</v>
      </c>
      <c r="B20" s="3" t="s">
        <v>52</v>
      </c>
      <c r="C20" s="3" t="s">
        <v>53</v>
      </c>
      <c r="D20" s="3">
        <v>2003</v>
      </c>
      <c r="E20" s="2">
        <v>39986</v>
      </c>
      <c r="F20" s="3" t="s">
        <v>54</v>
      </c>
      <c r="G20" s="2" t="s">
        <v>14</v>
      </c>
      <c r="H20" s="4">
        <v>94</v>
      </c>
      <c r="I20" s="4">
        <v>97</v>
      </c>
      <c r="J20" s="4">
        <v>90</v>
      </c>
      <c r="K20" s="4">
        <v>93</v>
      </c>
      <c r="L20" s="4">
        <v>96</v>
      </c>
      <c r="M20" s="4">
        <v>98</v>
      </c>
      <c r="N20" s="5">
        <f t="shared" si="0"/>
        <v>568</v>
      </c>
      <c r="O20" s="6">
        <v>13</v>
      </c>
    </row>
    <row r="21" spans="1:15" ht="18" customHeight="1">
      <c r="A21" s="2">
        <v>18</v>
      </c>
      <c r="B21" s="3" t="s">
        <v>55</v>
      </c>
      <c r="C21" s="3" t="s">
        <v>56</v>
      </c>
      <c r="D21" s="3">
        <v>2003</v>
      </c>
      <c r="E21" s="2">
        <v>40214</v>
      </c>
      <c r="F21" s="3" t="s">
        <v>47</v>
      </c>
      <c r="G21" s="2" t="s">
        <v>14</v>
      </c>
      <c r="H21" s="4">
        <v>94</v>
      </c>
      <c r="I21" s="4">
        <v>96</v>
      </c>
      <c r="J21" s="4">
        <v>97</v>
      </c>
      <c r="K21" s="4">
        <v>93</v>
      </c>
      <c r="L21" s="4">
        <v>89</v>
      </c>
      <c r="M21" s="4">
        <v>98</v>
      </c>
      <c r="N21" s="5">
        <f t="shared" si="0"/>
        <v>567</v>
      </c>
      <c r="O21" s="6">
        <v>11</v>
      </c>
    </row>
    <row r="22" spans="1:15" ht="18" customHeight="1">
      <c r="A22" s="2">
        <v>19</v>
      </c>
      <c r="B22" s="3" t="s">
        <v>57</v>
      </c>
      <c r="C22" s="3" t="s">
        <v>53</v>
      </c>
      <c r="D22" s="3">
        <v>2002</v>
      </c>
      <c r="E22" s="2">
        <v>40139</v>
      </c>
      <c r="F22" s="3" t="s">
        <v>54</v>
      </c>
      <c r="G22" s="2" t="s">
        <v>14</v>
      </c>
      <c r="H22" s="4">
        <v>94</v>
      </c>
      <c r="I22" s="4">
        <v>94</v>
      </c>
      <c r="J22" s="4">
        <v>96</v>
      </c>
      <c r="K22" s="4">
        <v>90</v>
      </c>
      <c r="L22" s="4">
        <v>94</v>
      </c>
      <c r="M22" s="4">
        <v>90</v>
      </c>
      <c r="N22" s="5">
        <f t="shared" si="0"/>
        <v>558</v>
      </c>
      <c r="O22" s="6">
        <v>11</v>
      </c>
    </row>
    <row r="23" spans="1:15" ht="18" customHeight="1">
      <c r="A23" s="2">
        <v>20</v>
      </c>
      <c r="B23" s="3" t="s">
        <v>58</v>
      </c>
      <c r="C23" s="3" t="s">
        <v>59</v>
      </c>
      <c r="D23" s="3">
        <v>2006</v>
      </c>
      <c r="E23" s="2">
        <v>40855</v>
      </c>
      <c r="F23" s="3" t="s">
        <v>26</v>
      </c>
      <c r="G23" s="2" t="s">
        <v>14</v>
      </c>
      <c r="H23" s="4">
        <v>91</v>
      </c>
      <c r="I23" s="4">
        <v>95</v>
      </c>
      <c r="J23" s="4">
        <v>94</v>
      </c>
      <c r="K23" s="4">
        <v>89</v>
      </c>
      <c r="L23" s="4">
        <v>90</v>
      </c>
      <c r="M23" s="4">
        <v>97</v>
      </c>
      <c r="N23" s="5">
        <f t="shared" si="0"/>
        <v>556</v>
      </c>
      <c r="O23" s="6">
        <v>14</v>
      </c>
    </row>
    <row r="24" spans="1:15" ht="18" customHeight="1">
      <c r="A24" s="2">
        <v>21</v>
      </c>
      <c r="B24" s="3" t="s">
        <v>60</v>
      </c>
      <c r="C24" s="3" t="s">
        <v>61</v>
      </c>
      <c r="D24" s="3">
        <v>2004</v>
      </c>
      <c r="E24" s="2">
        <v>41402</v>
      </c>
      <c r="F24" s="3" t="s">
        <v>23</v>
      </c>
      <c r="G24" s="2" t="s">
        <v>14</v>
      </c>
      <c r="H24" s="4">
        <v>91</v>
      </c>
      <c r="I24" s="4">
        <v>89</v>
      </c>
      <c r="J24" s="4">
        <v>94</v>
      </c>
      <c r="K24" s="4">
        <v>90</v>
      </c>
      <c r="L24" s="4">
        <v>97</v>
      </c>
      <c r="M24" s="4">
        <v>94</v>
      </c>
      <c r="N24" s="5">
        <f t="shared" si="0"/>
        <v>555</v>
      </c>
      <c r="O24" s="6">
        <v>10</v>
      </c>
    </row>
    <row r="25" spans="1:15" ht="18" customHeight="1">
      <c r="A25" s="2">
        <v>22</v>
      </c>
      <c r="B25" s="3" t="s">
        <v>62</v>
      </c>
      <c r="C25" s="3" t="s">
        <v>63</v>
      </c>
      <c r="D25" s="3">
        <v>2004</v>
      </c>
      <c r="E25" s="2">
        <v>41825</v>
      </c>
      <c r="F25" s="3" t="s">
        <v>31</v>
      </c>
      <c r="G25" s="2" t="s">
        <v>14</v>
      </c>
      <c r="H25" s="4">
        <v>93</v>
      </c>
      <c r="I25" s="4">
        <v>94</v>
      </c>
      <c r="J25" s="4">
        <v>94</v>
      </c>
      <c r="K25" s="4">
        <v>95</v>
      </c>
      <c r="L25" s="4">
        <v>89</v>
      </c>
      <c r="M25" s="4">
        <v>84</v>
      </c>
      <c r="N25" s="5">
        <f t="shared" si="0"/>
        <v>549</v>
      </c>
      <c r="O25" s="6">
        <v>8</v>
      </c>
    </row>
    <row r="26" spans="1:15" ht="18" customHeight="1">
      <c r="A26" s="2">
        <v>23</v>
      </c>
      <c r="B26" s="3" t="s">
        <v>64</v>
      </c>
      <c r="C26" s="3" t="s">
        <v>65</v>
      </c>
      <c r="D26" s="3">
        <v>1943</v>
      </c>
      <c r="E26" s="2">
        <v>4957</v>
      </c>
      <c r="F26" s="3" t="s">
        <v>26</v>
      </c>
      <c r="G26" s="2" t="s">
        <v>14</v>
      </c>
      <c r="H26" s="4">
        <v>94</v>
      </c>
      <c r="I26" s="4">
        <v>92</v>
      </c>
      <c r="J26" s="4">
        <v>88</v>
      </c>
      <c r="K26" s="4">
        <v>90</v>
      </c>
      <c r="L26" s="4">
        <v>90</v>
      </c>
      <c r="M26" s="4">
        <v>90</v>
      </c>
      <c r="N26" s="5">
        <f t="shared" si="0"/>
        <v>544</v>
      </c>
      <c r="O26" s="6">
        <v>7</v>
      </c>
    </row>
    <row r="27" spans="1:15" ht="18" customHeight="1">
      <c r="A27" s="2">
        <v>24</v>
      </c>
      <c r="B27" s="3" t="s">
        <v>66</v>
      </c>
      <c r="C27" s="3" t="s">
        <v>22</v>
      </c>
      <c r="D27" s="3">
        <v>2004</v>
      </c>
      <c r="E27" s="2">
        <v>39877</v>
      </c>
      <c r="F27" s="3" t="s">
        <v>67</v>
      </c>
      <c r="G27" s="2" t="s">
        <v>14</v>
      </c>
      <c r="H27" s="4">
        <v>89</v>
      </c>
      <c r="I27" s="4">
        <v>86</v>
      </c>
      <c r="J27" s="4">
        <v>90</v>
      </c>
      <c r="K27" s="4">
        <v>87</v>
      </c>
      <c r="L27" s="4">
        <v>92</v>
      </c>
      <c r="M27" s="4">
        <v>91</v>
      </c>
      <c r="N27" s="5">
        <f t="shared" si="0"/>
        <v>535</v>
      </c>
      <c r="O27" s="6">
        <v>8</v>
      </c>
    </row>
    <row r="28" spans="1:15" ht="18" customHeight="1">
      <c r="A28" s="2">
        <v>25</v>
      </c>
      <c r="B28" s="3" t="s">
        <v>68</v>
      </c>
      <c r="C28" s="3" t="s">
        <v>69</v>
      </c>
      <c r="D28" s="2">
        <v>2005</v>
      </c>
      <c r="E28" s="3"/>
      <c r="F28" s="2" t="s">
        <v>67</v>
      </c>
      <c r="G28" s="4" t="s">
        <v>14</v>
      </c>
      <c r="H28" s="4">
        <v>90</v>
      </c>
      <c r="I28" s="4">
        <v>90</v>
      </c>
      <c r="J28" s="4">
        <v>88</v>
      </c>
      <c r="K28" s="4">
        <v>86</v>
      </c>
      <c r="L28" s="4">
        <v>86</v>
      </c>
      <c r="M28" s="4">
        <v>90</v>
      </c>
      <c r="N28" s="5">
        <f t="shared" si="0"/>
        <v>530</v>
      </c>
      <c r="O28" s="6">
        <v>7</v>
      </c>
    </row>
    <row r="29" spans="1:15" ht="18" customHeight="1">
      <c r="A29" s="2">
        <v>26</v>
      </c>
      <c r="B29" s="3" t="s">
        <v>70</v>
      </c>
      <c r="C29" s="3" t="s">
        <v>71</v>
      </c>
      <c r="D29" s="3">
        <v>2002</v>
      </c>
      <c r="E29" s="2">
        <v>41920</v>
      </c>
      <c r="F29" s="3" t="s">
        <v>31</v>
      </c>
      <c r="G29" s="2" t="s">
        <v>14</v>
      </c>
      <c r="H29" s="4">
        <v>85</v>
      </c>
      <c r="I29" s="4">
        <v>89</v>
      </c>
      <c r="J29" s="4">
        <v>90</v>
      </c>
      <c r="K29" s="4">
        <v>89</v>
      </c>
      <c r="L29" s="4">
        <v>90</v>
      </c>
      <c r="M29" s="4">
        <v>85</v>
      </c>
      <c r="N29" s="5">
        <f t="shared" si="0"/>
        <v>528</v>
      </c>
      <c r="O29" s="6">
        <v>7</v>
      </c>
    </row>
    <row r="30" spans="1:15" ht="18" customHeight="1">
      <c r="A30" s="2">
        <v>27</v>
      </c>
      <c r="B30" s="3" t="s">
        <v>72</v>
      </c>
      <c r="C30" s="3" t="s">
        <v>53</v>
      </c>
      <c r="D30" s="2">
        <v>2004</v>
      </c>
      <c r="E30" s="3"/>
      <c r="F30" s="2" t="s">
        <v>67</v>
      </c>
      <c r="G30" s="4" t="s">
        <v>14</v>
      </c>
      <c r="H30" s="4">
        <v>94</v>
      </c>
      <c r="I30" s="4">
        <v>92</v>
      </c>
      <c r="J30" s="4">
        <v>89</v>
      </c>
      <c r="K30" s="4">
        <v>82</v>
      </c>
      <c r="L30" s="4">
        <v>86</v>
      </c>
      <c r="M30" s="4">
        <v>85</v>
      </c>
      <c r="N30" s="5">
        <f t="shared" si="0"/>
        <v>528</v>
      </c>
      <c r="O30" s="6">
        <v>5</v>
      </c>
    </row>
    <row r="31" spans="1:15" ht="18" customHeight="1">
      <c r="A31" s="2">
        <v>28</v>
      </c>
      <c r="B31" s="3" t="s">
        <v>73</v>
      </c>
      <c r="C31" s="3" t="s">
        <v>74</v>
      </c>
      <c r="D31" s="3"/>
      <c r="E31" s="2"/>
      <c r="F31" s="3"/>
      <c r="G31" s="2" t="s">
        <v>14</v>
      </c>
      <c r="H31" s="4">
        <v>83</v>
      </c>
      <c r="I31" s="4">
        <v>88</v>
      </c>
      <c r="J31" s="4">
        <v>81</v>
      </c>
      <c r="K31" s="4">
        <v>85</v>
      </c>
      <c r="L31" s="4">
        <v>88</v>
      </c>
      <c r="M31" s="4">
        <v>84</v>
      </c>
      <c r="N31" s="5">
        <f t="shared" si="0"/>
        <v>509</v>
      </c>
      <c r="O31" s="6">
        <v>4</v>
      </c>
    </row>
    <row r="32" spans="1:15" ht="16.5" customHeight="1">
      <c r="A32" s="2">
        <v>29</v>
      </c>
      <c r="B32" s="3" t="s">
        <v>75</v>
      </c>
      <c r="C32" s="3" t="s">
        <v>63</v>
      </c>
      <c r="D32" s="2">
        <v>2005</v>
      </c>
      <c r="E32" s="3"/>
      <c r="F32" s="2" t="s">
        <v>67</v>
      </c>
      <c r="G32" s="4" t="s">
        <v>14</v>
      </c>
      <c r="H32" s="4">
        <v>89</v>
      </c>
      <c r="I32" s="4">
        <v>79</v>
      </c>
      <c r="J32" s="4">
        <v>83</v>
      </c>
      <c r="K32" s="4">
        <v>78</v>
      </c>
      <c r="L32" s="4">
        <v>88</v>
      </c>
      <c r="M32" s="4">
        <v>81</v>
      </c>
      <c r="N32" s="5">
        <f t="shared" si="0"/>
        <v>498</v>
      </c>
      <c r="O32" s="6">
        <v>3</v>
      </c>
    </row>
    <row r="33" spans="1:15" ht="16.5" customHeight="1">
      <c r="A33" s="2">
        <v>30</v>
      </c>
      <c r="B33" s="3" t="s">
        <v>72</v>
      </c>
      <c r="C33" s="3" t="s">
        <v>76</v>
      </c>
      <c r="D33" s="2">
        <v>2007</v>
      </c>
      <c r="E33" s="3"/>
      <c r="F33" s="2" t="s">
        <v>67</v>
      </c>
      <c r="G33" s="4" t="s">
        <v>14</v>
      </c>
      <c r="H33" s="4">
        <v>85</v>
      </c>
      <c r="I33" s="4">
        <v>77</v>
      </c>
      <c r="J33" s="4">
        <v>78</v>
      </c>
      <c r="K33" s="4">
        <v>76</v>
      </c>
      <c r="L33" s="4">
        <v>83</v>
      </c>
      <c r="M33" s="4">
        <v>74</v>
      </c>
      <c r="N33" s="5">
        <f t="shared" si="0"/>
        <v>473</v>
      </c>
      <c r="O33" s="6">
        <v>0</v>
      </c>
    </row>
    <row r="34" spans="1:15" ht="16.5" customHeight="1">
      <c r="A34" s="2">
        <v>31</v>
      </c>
      <c r="B34" s="3" t="s">
        <v>77</v>
      </c>
      <c r="C34" s="3" t="s">
        <v>78</v>
      </c>
      <c r="D34" s="3"/>
      <c r="E34" s="2"/>
      <c r="F34" s="3"/>
      <c r="G34" s="2" t="s">
        <v>14</v>
      </c>
      <c r="H34" s="4">
        <v>68</v>
      </c>
      <c r="I34" s="4">
        <v>74</v>
      </c>
      <c r="J34" s="4">
        <v>72</v>
      </c>
      <c r="K34" s="4">
        <v>70</v>
      </c>
      <c r="L34" s="4">
        <v>74</v>
      </c>
      <c r="M34" s="4">
        <v>74</v>
      </c>
      <c r="N34" s="5">
        <f t="shared" si="0"/>
        <v>432</v>
      </c>
      <c r="O34" s="6">
        <v>0</v>
      </c>
    </row>
    <row r="35" spans="1:15" ht="16.5" customHeight="1">
      <c r="A35" s="2">
        <v>32</v>
      </c>
      <c r="B35" s="3" t="s">
        <v>79</v>
      </c>
      <c r="C35" s="3" t="s">
        <v>80</v>
      </c>
      <c r="D35" s="3"/>
      <c r="E35" s="2"/>
      <c r="F35" s="3" t="s">
        <v>44</v>
      </c>
      <c r="G35" s="2" t="s">
        <v>14</v>
      </c>
      <c r="H35" s="4">
        <v>45</v>
      </c>
      <c r="I35" s="4">
        <v>46</v>
      </c>
      <c r="J35" s="4">
        <v>48</v>
      </c>
      <c r="K35" s="4">
        <v>49</v>
      </c>
      <c r="L35" s="4">
        <v>54</v>
      </c>
      <c r="M35" s="4">
        <v>44</v>
      </c>
      <c r="N35" s="5">
        <f t="shared" si="0"/>
        <v>286</v>
      </c>
      <c r="O35" s="6">
        <v>4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&amp;C&amp;"Arial,obyčejné"&amp;10&amp;A</oddHeader>
    <oddFooter>&amp;C&amp;"Arial,obyčejné"&amp;10Stránka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 topLeftCell="A1">
      <selection activeCell="C29" sqref="C29"/>
    </sheetView>
  </sheetViews>
  <sheetFormatPr defaultColWidth="11.421875" defaultRowHeight="15.75" customHeight="1"/>
  <cols>
    <col min="1" max="1" width="6.7109375" style="0" customWidth="1"/>
    <col min="2" max="2" width="15.8515625" style="0" customWidth="1"/>
    <col min="3" max="3" width="10.7109375" style="0" customWidth="1"/>
    <col min="4" max="4" width="6.7109375" style="0" customWidth="1"/>
    <col min="5" max="5" width="10.7109375" style="0" customWidth="1"/>
    <col min="6" max="6" width="24.140625" style="0" customWidth="1"/>
    <col min="7" max="7" width="6.57421875" style="0" customWidth="1"/>
    <col min="8" max="13" width="9.57421875" style="0" customWidth="1"/>
  </cols>
  <sheetData>
    <row r="1" ht="15.75" customHeight="1">
      <c r="A1" t="s">
        <v>0</v>
      </c>
    </row>
    <row r="2" ht="15.75" customHeight="1">
      <c r="A2" t="s">
        <v>81</v>
      </c>
    </row>
    <row r="3" spans="1:15" ht="19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>
        <v>1</v>
      </c>
      <c r="I3" s="1">
        <v>2</v>
      </c>
      <c r="J3" s="1">
        <v>3</v>
      </c>
      <c r="K3" s="1">
        <v>4</v>
      </c>
      <c r="L3" s="1">
        <v>5</v>
      </c>
      <c r="M3" s="1">
        <v>6</v>
      </c>
      <c r="N3" s="1" t="s">
        <v>9</v>
      </c>
      <c r="O3" s="1" t="s">
        <v>10</v>
      </c>
    </row>
    <row r="4" spans="1:15" ht="18" customHeight="1">
      <c r="A4" s="2">
        <v>1</v>
      </c>
      <c r="B4" s="3" t="s">
        <v>82</v>
      </c>
      <c r="C4" s="3" t="s">
        <v>83</v>
      </c>
      <c r="D4" s="3">
        <v>1973</v>
      </c>
      <c r="E4" s="2"/>
      <c r="F4" s="3" t="s">
        <v>84</v>
      </c>
      <c r="G4" s="2" t="s">
        <v>85</v>
      </c>
      <c r="H4" s="4">
        <v>100</v>
      </c>
      <c r="I4" s="4">
        <v>98</v>
      </c>
      <c r="J4" s="4">
        <v>100</v>
      </c>
      <c r="K4" s="4">
        <v>100</v>
      </c>
      <c r="L4" s="4">
        <v>99</v>
      </c>
      <c r="M4" s="4">
        <v>98</v>
      </c>
      <c r="N4" s="5">
        <f aca="true" t="shared" si="0" ref="N4:N27">SUM(H4:M4)</f>
        <v>595</v>
      </c>
      <c r="O4" s="6">
        <v>23</v>
      </c>
    </row>
    <row r="5" spans="1:15" ht="18" customHeight="1">
      <c r="A5" s="2">
        <v>2</v>
      </c>
      <c r="B5" s="3" t="s">
        <v>86</v>
      </c>
      <c r="C5" s="3" t="s">
        <v>33</v>
      </c>
      <c r="D5" s="3">
        <v>1986</v>
      </c>
      <c r="E5" s="2">
        <v>14203</v>
      </c>
      <c r="F5" s="3" t="s">
        <v>44</v>
      </c>
      <c r="G5" s="2" t="s">
        <v>85</v>
      </c>
      <c r="H5" s="4">
        <v>99</v>
      </c>
      <c r="I5" s="4">
        <v>97</v>
      </c>
      <c r="J5" s="4">
        <v>100</v>
      </c>
      <c r="K5" s="4">
        <v>100</v>
      </c>
      <c r="L5" s="4">
        <v>100</v>
      </c>
      <c r="M5" s="4">
        <v>98</v>
      </c>
      <c r="N5" s="5">
        <f t="shared" si="0"/>
        <v>594</v>
      </c>
      <c r="O5" s="6">
        <v>37</v>
      </c>
    </row>
    <row r="6" spans="1:15" ht="18" customHeight="1">
      <c r="A6" s="2">
        <v>3</v>
      </c>
      <c r="B6" s="3" t="s">
        <v>87</v>
      </c>
      <c r="C6" s="3" t="s">
        <v>88</v>
      </c>
      <c r="D6" s="3">
        <v>1952</v>
      </c>
      <c r="E6" s="2">
        <v>3836</v>
      </c>
      <c r="F6" s="3" t="s">
        <v>31</v>
      </c>
      <c r="G6" s="2" t="s">
        <v>85</v>
      </c>
      <c r="H6" s="4">
        <v>99</v>
      </c>
      <c r="I6" s="4">
        <v>99</v>
      </c>
      <c r="J6" s="4">
        <v>100</v>
      </c>
      <c r="K6" s="4">
        <v>99</v>
      </c>
      <c r="L6" s="4">
        <v>98</v>
      </c>
      <c r="M6" s="4">
        <v>95</v>
      </c>
      <c r="N6" s="5">
        <f t="shared" si="0"/>
        <v>590</v>
      </c>
      <c r="O6" s="6">
        <v>29</v>
      </c>
    </row>
    <row r="7" spans="1:15" ht="18" customHeight="1">
      <c r="A7" s="2">
        <v>4</v>
      </c>
      <c r="B7" s="3" t="s">
        <v>89</v>
      </c>
      <c r="C7" s="3" t="s">
        <v>88</v>
      </c>
      <c r="D7" s="3"/>
      <c r="E7" s="2"/>
      <c r="F7" s="3"/>
      <c r="G7" s="2" t="s">
        <v>85</v>
      </c>
      <c r="H7" s="4">
        <v>97</v>
      </c>
      <c r="I7" s="4">
        <v>99</v>
      </c>
      <c r="J7" s="4">
        <v>97</v>
      </c>
      <c r="K7" s="4">
        <v>99</v>
      </c>
      <c r="L7" s="4">
        <v>100</v>
      </c>
      <c r="M7" s="4">
        <v>98</v>
      </c>
      <c r="N7" s="5">
        <f t="shared" si="0"/>
        <v>590</v>
      </c>
      <c r="O7" s="6">
        <v>24</v>
      </c>
    </row>
    <row r="8" spans="1:15" ht="18" customHeight="1">
      <c r="A8" s="2">
        <v>5</v>
      </c>
      <c r="B8" s="3" t="s">
        <v>90</v>
      </c>
      <c r="C8" s="3" t="s">
        <v>76</v>
      </c>
      <c r="D8" s="3">
        <v>1973</v>
      </c>
      <c r="E8" s="2">
        <v>1463</v>
      </c>
      <c r="F8" s="3" t="s">
        <v>20</v>
      </c>
      <c r="G8" s="2" t="s">
        <v>85</v>
      </c>
      <c r="H8" s="4">
        <v>98</v>
      </c>
      <c r="I8" s="4">
        <v>98</v>
      </c>
      <c r="J8" s="4">
        <v>98</v>
      </c>
      <c r="K8" s="4">
        <v>98</v>
      </c>
      <c r="L8" s="4">
        <v>98</v>
      </c>
      <c r="M8" s="4">
        <v>98</v>
      </c>
      <c r="N8" s="5">
        <f t="shared" si="0"/>
        <v>588</v>
      </c>
      <c r="O8" s="6">
        <v>27</v>
      </c>
    </row>
    <row r="9" spans="1:15" ht="18" customHeight="1">
      <c r="A9" s="2">
        <v>6</v>
      </c>
      <c r="B9" s="3" t="s">
        <v>91</v>
      </c>
      <c r="C9" s="3" t="s">
        <v>92</v>
      </c>
      <c r="D9" s="3">
        <v>1996</v>
      </c>
      <c r="E9" s="2">
        <v>39163</v>
      </c>
      <c r="F9" s="3" t="s">
        <v>44</v>
      </c>
      <c r="G9" s="2" t="s">
        <v>85</v>
      </c>
      <c r="H9" s="4">
        <v>98</v>
      </c>
      <c r="I9" s="4">
        <v>97</v>
      </c>
      <c r="J9" s="4">
        <v>99</v>
      </c>
      <c r="K9" s="4">
        <v>99</v>
      </c>
      <c r="L9" s="4">
        <v>97</v>
      </c>
      <c r="M9" s="4">
        <v>97</v>
      </c>
      <c r="N9" s="5">
        <f t="shared" si="0"/>
        <v>587</v>
      </c>
      <c r="O9" s="6">
        <v>26</v>
      </c>
    </row>
    <row r="10" spans="1:15" ht="18" customHeight="1">
      <c r="A10" s="2">
        <v>7</v>
      </c>
      <c r="B10" s="3" t="s">
        <v>93</v>
      </c>
      <c r="C10" s="3" t="s">
        <v>28</v>
      </c>
      <c r="D10" s="3">
        <v>1974</v>
      </c>
      <c r="E10" s="2">
        <v>3859</v>
      </c>
      <c r="F10" s="3" t="s">
        <v>31</v>
      </c>
      <c r="G10" s="2" t="s">
        <v>85</v>
      </c>
      <c r="H10" s="4">
        <v>97</v>
      </c>
      <c r="I10" s="4">
        <v>100</v>
      </c>
      <c r="J10" s="4">
        <v>98</v>
      </c>
      <c r="K10" s="4">
        <v>97</v>
      </c>
      <c r="L10" s="4">
        <v>99</v>
      </c>
      <c r="M10" s="4">
        <v>96</v>
      </c>
      <c r="N10" s="5">
        <f t="shared" si="0"/>
        <v>587</v>
      </c>
      <c r="O10" s="6">
        <v>25</v>
      </c>
    </row>
    <row r="11" spans="1:15" ht="18" customHeight="1">
      <c r="A11" s="2">
        <v>8</v>
      </c>
      <c r="B11" s="3" t="s">
        <v>94</v>
      </c>
      <c r="C11" s="3" t="s">
        <v>95</v>
      </c>
      <c r="D11" s="3">
        <v>1987</v>
      </c>
      <c r="E11" s="2">
        <v>29971</v>
      </c>
      <c r="F11" s="3" t="s">
        <v>96</v>
      </c>
      <c r="G11" s="2" t="s">
        <v>85</v>
      </c>
      <c r="H11" s="4">
        <v>98</v>
      </c>
      <c r="I11" s="4">
        <v>97</v>
      </c>
      <c r="J11" s="4">
        <v>100</v>
      </c>
      <c r="K11" s="4">
        <v>98</v>
      </c>
      <c r="L11" s="4">
        <v>98</v>
      </c>
      <c r="M11" s="4">
        <v>96</v>
      </c>
      <c r="N11" s="5">
        <f t="shared" si="0"/>
        <v>587</v>
      </c>
      <c r="O11" s="6">
        <v>22</v>
      </c>
    </row>
    <row r="12" spans="1:15" ht="18" customHeight="1">
      <c r="A12" s="2">
        <v>9</v>
      </c>
      <c r="B12" s="3" t="s">
        <v>97</v>
      </c>
      <c r="C12" s="3" t="s">
        <v>98</v>
      </c>
      <c r="D12" s="3">
        <v>1997</v>
      </c>
      <c r="E12" s="2"/>
      <c r="F12" s="3" t="s">
        <v>99</v>
      </c>
      <c r="G12" s="2" t="s">
        <v>85</v>
      </c>
      <c r="H12" s="4">
        <v>99</v>
      </c>
      <c r="I12" s="4">
        <v>95</v>
      </c>
      <c r="J12" s="4">
        <v>99</v>
      </c>
      <c r="K12" s="4">
        <v>98</v>
      </c>
      <c r="L12" s="4">
        <v>97</v>
      </c>
      <c r="M12" s="4">
        <v>98</v>
      </c>
      <c r="N12" s="5">
        <f t="shared" si="0"/>
        <v>586</v>
      </c>
      <c r="O12" s="6">
        <v>21</v>
      </c>
    </row>
    <row r="13" spans="1:15" ht="18" customHeight="1">
      <c r="A13" s="2">
        <v>10</v>
      </c>
      <c r="B13" s="3" t="s">
        <v>100</v>
      </c>
      <c r="C13" s="3" t="s">
        <v>98</v>
      </c>
      <c r="D13" s="3"/>
      <c r="E13" s="2"/>
      <c r="F13" s="3" t="s">
        <v>44</v>
      </c>
      <c r="G13" s="2" t="s">
        <v>85</v>
      </c>
      <c r="H13" s="4">
        <v>98</v>
      </c>
      <c r="I13" s="4">
        <v>97</v>
      </c>
      <c r="J13" s="4">
        <v>97</v>
      </c>
      <c r="K13" s="4">
        <v>99</v>
      </c>
      <c r="L13" s="4">
        <v>98</v>
      </c>
      <c r="M13" s="4">
        <v>96</v>
      </c>
      <c r="N13" s="5">
        <f t="shared" si="0"/>
        <v>585</v>
      </c>
      <c r="O13" s="6">
        <v>28</v>
      </c>
    </row>
    <row r="14" spans="1:15" ht="18" customHeight="1">
      <c r="A14" s="2">
        <v>11</v>
      </c>
      <c r="B14" s="3" t="s">
        <v>79</v>
      </c>
      <c r="C14" s="3" t="s">
        <v>101</v>
      </c>
      <c r="D14" s="3">
        <v>1966</v>
      </c>
      <c r="E14" s="2">
        <v>32974</v>
      </c>
      <c r="F14" s="3" t="s">
        <v>44</v>
      </c>
      <c r="G14" s="2" t="s">
        <v>85</v>
      </c>
      <c r="H14" s="4">
        <v>97</v>
      </c>
      <c r="I14" s="4">
        <v>96</v>
      </c>
      <c r="J14" s="4">
        <v>97</v>
      </c>
      <c r="K14" s="4">
        <v>95</v>
      </c>
      <c r="L14" s="4">
        <v>100</v>
      </c>
      <c r="M14" s="4">
        <v>99</v>
      </c>
      <c r="N14" s="5">
        <f t="shared" si="0"/>
        <v>584</v>
      </c>
      <c r="O14" s="6">
        <v>17</v>
      </c>
    </row>
    <row r="15" spans="1:15" ht="18" customHeight="1">
      <c r="A15" s="2">
        <v>12</v>
      </c>
      <c r="B15" s="3" t="s">
        <v>102</v>
      </c>
      <c r="C15" s="3" t="s">
        <v>56</v>
      </c>
      <c r="D15" s="3">
        <v>1985</v>
      </c>
      <c r="E15" s="2">
        <v>27495</v>
      </c>
      <c r="F15" s="3" t="s">
        <v>103</v>
      </c>
      <c r="G15" s="2" t="s">
        <v>14</v>
      </c>
      <c r="H15" s="4">
        <v>96</v>
      </c>
      <c r="I15" s="4">
        <v>97</v>
      </c>
      <c r="J15" s="4">
        <v>98</v>
      </c>
      <c r="K15" s="4">
        <v>99</v>
      </c>
      <c r="L15" s="4">
        <v>98</v>
      </c>
      <c r="M15" s="4">
        <v>94</v>
      </c>
      <c r="N15" s="5">
        <f t="shared" si="0"/>
        <v>582</v>
      </c>
      <c r="O15" s="6">
        <v>23</v>
      </c>
    </row>
    <row r="16" spans="1:15" ht="18" customHeight="1">
      <c r="A16" s="2">
        <v>13</v>
      </c>
      <c r="B16" s="3" t="s">
        <v>18</v>
      </c>
      <c r="C16" s="3" t="s">
        <v>104</v>
      </c>
      <c r="D16" s="3">
        <v>1970</v>
      </c>
      <c r="E16" s="2">
        <v>39445</v>
      </c>
      <c r="F16" s="3" t="s">
        <v>20</v>
      </c>
      <c r="G16" s="2" t="s">
        <v>85</v>
      </c>
      <c r="H16" s="4">
        <v>94</v>
      </c>
      <c r="I16" s="4">
        <v>94</v>
      </c>
      <c r="J16" s="4">
        <v>96</v>
      </c>
      <c r="K16" s="4">
        <v>97</v>
      </c>
      <c r="L16" s="4">
        <v>98</v>
      </c>
      <c r="M16" s="4">
        <v>100</v>
      </c>
      <c r="N16" s="5">
        <f t="shared" si="0"/>
        <v>579</v>
      </c>
      <c r="O16" s="6">
        <v>20</v>
      </c>
    </row>
    <row r="17" spans="1:15" ht="18" customHeight="1">
      <c r="A17" s="2">
        <v>14</v>
      </c>
      <c r="B17" s="3" t="s">
        <v>105</v>
      </c>
      <c r="C17" s="3" t="s">
        <v>76</v>
      </c>
      <c r="D17" s="3">
        <v>1956</v>
      </c>
      <c r="E17" s="2">
        <v>7020</v>
      </c>
      <c r="F17" s="3" t="s">
        <v>106</v>
      </c>
      <c r="G17" s="2" t="s">
        <v>85</v>
      </c>
      <c r="H17" s="4">
        <v>97</v>
      </c>
      <c r="I17" s="4">
        <v>95</v>
      </c>
      <c r="J17" s="4">
        <v>98</v>
      </c>
      <c r="K17" s="4">
        <v>98</v>
      </c>
      <c r="L17" s="4">
        <v>98</v>
      </c>
      <c r="M17" s="4">
        <v>93</v>
      </c>
      <c r="N17" s="5">
        <f t="shared" si="0"/>
        <v>579</v>
      </c>
      <c r="O17" s="6">
        <v>20</v>
      </c>
    </row>
    <row r="18" spans="1:15" ht="18" customHeight="1">
      <c r="A18" s="2">
        <v>15</v>
      </c>
      <c r="B18" s="3" t="s">
        <v>107</v>
      </c>
      <c r="C18" s="3" t="s">
        <v>37</v>
      </c>
      <c r="D18" s="3">
        <v>1974</v>
      </c>
      <c r="E18" s="2">
        <v>41245</v>
      </c>
      <c r="F18" s="3" t="s">
        <v>20</v>
      </c>
      <c r="G18" s="2" t="s">
        <v>85</v>
      </c>
      <c r="H18" s="4">
        <v>96</v>
      </c>
      <c r="I18" s="4">
        <v>96</v>
      </c>
      <c r="J18" s="4">
        <v>97</v>
      </c>
      <c r="K18" s="4">
        <v>99</v>
      </c>
      <c r="L18" s="4">
        <v>97</v>
      </c>
      <c r="M18" s="4">
        <v>94</v>
      </c>
      <c r="N18" s="5">
        <f t="shared" si="0"/>
        <v>579</v>
      </c>
      <c r="O18" s="6">
        <v>19</v>
      </c>
    </row>
    <row r="19" spans="1:15" ht="18" customHeight="1">
      <c r="A19" s="2">
        <v>16</v>
      </c>
      <c r="B19" s="3" t="s">
        <v>108</v>
      </c>
      <c r="C19" s="3" t="s">
        <v>109</v>
      </c>
      <c r="D19" s="3">
        <v>1969</v>
      </c>
      <c r="E19" s="2">
        <v>4963</v>
      </c>
      <c r="F19" s="3" t="s">
        <v>47</v>
      </c>
      <c r="G19" s="2" t="s">
        <v>85</v>
      </c>
      <c r="H19" s="4">
        <v>95</v>
      </c>
      <c r="I19" s="4">
        <v>95</v>
      </c>
      <c r="J19" s="4">
        <v>95</v>
      </c>
      <c r="K19" s="4">
        <v>96</v>
      </c>
      <c r="L19" s="4">
        <v>99</v>
      </c>
      <c r="M19" s="4">
        <v>97</v>
      </c>
      <c r="N19" s="5">
        <f t="shared" si="0"/>
        <v>577</v>
      </c>
      <c r="O19" s="6">
        <v>20</v>
      </c>
    </row>
    <row r="20" spans="1:15" ht="18" customHeight="1">
      <c r="A20" s="2">
        <v>17</v>
      </c>
      <c r="B20" s="3" t="s">
        <v>110</v>
      </c>
      <c r="C20" s="3" t="s">
        <v>88</v>
      </c>
      <c r="D20" s="3"/>
      <c r="E20" s="2">
        <v>5677</v>
      </c>
      <c r="F20" s="3"/>
      <c r="G20" s="2" t="s">
        <v>85</v>
      </c>
      <c r="H20" s="4">
        <v>98</v>
      </c>
      <c r="I20" s="4">
        <v>95</v>
      </c>
      <c r="J20" s="4">
        <v>97</v>
      </c>
      <c r="K20" s="4">
        <v>92</v>
      </c>
      <c r="L20" s="4">
        <v>98</v>
      </c>
      <c r="M20" s="4">
        <v>97</v>
      </c>
      <c r="N20" s="5">
        <f t="shared" si="0"/>
        <v>577</v>
      </c>
      <c r="O20" s="6">
        <v>19</v>
      </c>
    </row>
    <row r="21" spans="1:15" ht="18" customHeight="1">
      <c r="A21" s="2">
        <v>18</v>
      </c>
      <c r="B21" s="3" t="s">
        <v>111</v>
      </c>
      <c r="C21" s="3" t="s">
        <v>112</v>
      </c>
      <c r="D21" s="3">
        <v>1948</v>
      </c>
      <c r="E21" s="2">
        <v>6809</v>
      </c>
      <c r="F21" s="3" t="s">
        <v>113</v>
      </c>
      <c r="G21" s="2" t="s">
        <v>85</v>
      </c>
      <c r="H21" s="4">
        <v>96</v>
      </c>
      <c r="I21" s="4">
        <v>91</v>
      </c>
      <c r="J21" s="4">
        <v>98</v>
      </c>
      <c r="K21" s="4">
        <v>93</v>
      </c>
      <c r="L21" s="4">
        <v>97</v>
      </c>
      <c r="M21" s="4">
        <v>95</v>
      </c>
      <c r="N21" s="5">
        <f t="shared" si="0"/>
        <v>570</v>
      </c>
      <c r="O21" s="6">
        <v>15</v>
      </c>
    </row>
    <row r="22" spans="1:15" ht="18" customHeight="1">
      <c r="A22" s="2">
        <v>19</v>
      </c>
      <c r="B22" s="3" t="s">
        <v>114</v>
      </c>
      <c r="C22" s="3" t="s">
        <v>28</v>
      </c>
      <c r="D22" s="3">
        <v>1947</v>
      </c>
      <c r="E22" s="2">
        <v>4959</v>
      </c>
      <c r="F22" s="3" t="s">
        <v>47</v>
      </c>
      <c r="G22" s="2" t="s">
        <v>85</v>
      </c>
      <c r="H22" s="4">
        <v>95</v>
      </c>
      <c r="I22" s="4">
        <v>92</v>
      </c>
      <c r="J22" s="4">
        <v>91</v>
      </c>
      <c r="K22" s="4">
        <v>96</v>
      </c>
      <c r="L22" s="4">
        <v>95</v>
      </c>
      <c r="M22" s="4">
        <v>96</v>
      </c>
      <c r="N22" s="5">
        <f t="shared" si="0"/>
        <v>565</v>
      </c>
      <c r="O22" s="6">
        <v>9</v>
      </c>
    </row>
    <row r="23" spans="1:15" ht="18" customHeight="1">
      <c r="A23" s="2">
        <v>20</v>
      </c>
      <c r="B23" s="3" t="s">
        <v>115</v>
      </c>
      <c r="C23" s="3" t="s">
        <v>28</v>
      </c>
      <c r="D23" s="3">
        <v>1938</v>
      </c>
      <c r="E23" s="2"/>
      <c r="F23" s="3"/>
      <c r="G23" s="2" t="s">
        <v>85</v>
      </c>
      <c r="H23" s="4">
        <v>97</v>
      </c>
      <c r="I23" s="4">
        <v>91</v>
      </c>
      <c r="J23" s="4">
        <v>92</v>
      </c>
      <c r="K23" s="4">
        <v>93</v>
      </c>
      <c r="L23" s="4">
        <v>94</v>
      </c>
      <c r="M23" s="4">
        <v>93</v>
      </c>
      <c r="N23" s="5">
        <f t="shared" si="0"/>
        <v>560</v>
      </c>
      <c r="O23" s="6">
        <v>6</v>
      </c>
    </row>
    <row r="24" spans="1:15" ht="18" customHeight="1">
      <c r="A24" s="2">
        <v>21</v>
      </c>
      <c r="B24" s="3" t="s">
        <v>116</v>
      </c>
      <c r="C24" s="3" t="s">
        <v>95</v>
      </c>
      <c r="D24" s="3"/>
      <c r="E24" s="2"/>
      <c r="F24" s="3" t="s">
        <v>67</v>
      </c>
      <c r="G24" s="2" t="s">
        <v>85</v>
      </c>
      <c r="H24" s="4">
        <v>96</v>
      </c>
      <c r="I24" s="4">
        <v>93</v>
      </c>
      <c r="J24" s="4">
        <v>89</v>
      </c>
      <c r="K24" s="4">
        <v>89</v>
      </c>
      <c r="L24" s="4">
        <v>96</v>
      </c>
      <c r="M24" s="4">
        <v>95</v>
      </c>
      <c r="N24" s="5">
        <f t="shared" si="0"/>
        <v>558</v>
      </c>
      <c r="O24" s="6">
        <v>12</v>
      </c>
    </row>
    <row r="25" spans="1:15" ht="18" customHeight="1">
      <c r="A25" s="2">
        <v>22</v>
      </c>
      <c r="B25" s="3" t="s">
        <v>117</v>
      </c>
      <c r="C25" s="3" t="s">
        <v>88</v>
      </c>
      <c r="D25" s="3"/>
      <c r="E25" s="2"/>
      <c r="F25" s="3" t="s">
        <v>20</v>
      </c>
      <c r="G25" s="2" t="s">
        <v>85</v>
      </c>
      <c r="H25" s="4">
        <v>91</v>
      </c>
      <c r="I25" s="4">
        <v>94</v>
      </c>
      <c r="J25" s="4">
        <v>84</v>
      </c>
      <c r="K25" s="4">
        <v>94</v>
      </c>
      <c r="L25" s="4">
        <v>84</v>
      </c>
      <c r="M25" s="4">
        <v>94</v>
      </c>
      <c r="N25" s="5">
        <f t="shared" si="0"/>
        <v>541</v>
      </c>
      <c r="O25" s="6">
        <v>12</v>
      </c>
    </row>
    <row r="26" spans="1:15" ht="18" customHeight="1">
      <c r="A26" s="2">
        <v>23</v>
      </c>
      <c r="B26" s="3" t="s">
        <v>114</v>
      </c>
      <c r="C26" s="3" t="s">
        <v>92</v>
      </c>
      <c r="D26" s="3">
        <v>1967</v>
      </c>
      <c r="E26" s="2">
        <v>4960</v>
      </c>
      <c r="F26" s="3" t="s">
        <v>47</v>
      </c>
      <c r="G26" s="2" t="s">
        <v>85</v>
      </c>
      <c r="H26" s="4">
        <v>89</v>
      </c>
      <c r="I26" s="4">
        <v>88</v>
      </c>
      <c r="J26" s="4">
        <v>93</v>
      </c>
      <c r="K26" s="4">
        <v>89</v>
      </c>
      <c r="L26" s="4">
        <v>86</v>
      </c>
      <c r="M26" s="4">
        <v>95</v>
      </c>
      <c r="N26" s="5">
        <f t="shared" si="0"/>
        <v>540</v>
      </c>
      <c r="O26" s="6">
        <v>9</v>
      </c>
    </row>
    <row r="27" spans="1:15" ht="18" customHeight="1">
      <c r="A27" s="2">
        <v>24</v>
      </c>
      <c r="B27" s="3" t="s">
        <v>45</v>
      </c>
      <c r="C27" s="3" t="s">
        <v>46</v>
      </c>
      <c r="D27" s="3">
        <v>1973</v>
      </c>
      <c r="E27" s="2">
        <v>40212</v>
      </c>
      <c r="F27" s="3" t="s">
        <v>47</v>
      </c>
      <c r="G27" s="2" t="s">
        <v>85</v>
      </c>
      <c r="H27" s="4">
        <v>91</v>
      </c>
      <c r="I27" s="4">
        <v>87</v>
      </c>
      <c r="J27" s="4">
        <v>88</v>
      </c>
      <c r="K27" s="4">
        <v>83</v>
      </c>
      <c r="L27" s="4">
        <v>94</v>
      </c>
      <c r="M27" s="4">
        <v>94</v>
      </c>
      <c r="N27" s="5">
        <f t="shared" si="0"/>
        <v>537</v>
      </c>
      <c r="O27" s="6">
        <v>8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&amp;C&amp;"Arial,obyčejné"&amp;10&amp;A</oddHeader>
    <oddFooter>&amp;C&amp;"Arial,obyčejné"&amp;10Stránka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workbookViewId="0" topLeftCell="A1">
      <selection activeCell="B18" sqref="B18"/>
    </sheetView>
  </sheetViews>
  <sheetFormatPr defaultColWidth="11.421875" defaultRowHeight="15.75" customHeight="1"/>
  <cols>
    <col min="1" max="1" width="6.7109375" style="0" customWidth="1"/>
    <col min="2" max="2" width="15.8515625" style="0" customWidth="1"/>
    <col min="3" max="3" width="10.7109375" style="0" customWidth="1"/>
    <col min="4" max="4" width="6.7109375" style="0" customWidth="1"/>
    <col min="5" max="5" width="10.7109375" style="0" customWidth="1"/>
    <col min="6" max="6" width="24.140625" style="0" customWidth="1"/>
    <col min="7" max="7" width="6.57421875" style="0" customWidth="1"/>
    <col min="8" max="13" width="9.57421875" style="0" customWidth="1"/>
  </cols>
  <sheetData>
    <row r="1" ht="15.75" customHeight="1">
      <c r="A1" t="s">
        <v>0</v>
      </c>
    </row>
    <row r="2" ht="15.75" customHeight="1">
      <c r="A2" t="s">
        <v>118</v>
      </c>
    </row>
    <row r="3" spans="1:15" ht="19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>
        <v>1</v>
      </c>
      <c r="I3" s="1">
        <v>2</v>
      </c>
      <c r="J3" s="1">
        <v>3</v>
      </c>
      <c r="K3" s="1">
        <v>4</v>
      </c>
      <c r="L3" s="1">
        <v>5</v>
      </c>
      <c r="M3" s="1">
        <v>6</v>
      </c>
      <c r="N3" s="1" t="s">
        <v>9</v>
      </c>
      <c r="O3" s="1" t="s">
        <v>10</v>
      </c>
    </row>
    <row r="4" spans="1:15" ht="18" customHeight="1">
      <c r="A4" s="2">
        <v>1</v>
      </c>
      <c r="B4" s="3" t="s">
        <v>119</v>
      </c>
      <c r="C4" s="3" t="s">
        <v>120</v>
      </c>
      <c r="D4" s="3">
        <v>1972</v>
      </c>
      <c r="E4" s="2">
        <v>3835</v>
      </c>
      <c r="F4" s="3" t="s">
        <v>31</v>
      </c>
      <c r="G4" s="2" t="s">
        <v>121</v>
      </c>
      <c r="H4" s="4">
        <v>98</v>
      </c>
      <c r="I4" s="4">
        <v>97</v>
      </c>
      <c r="J4" s="4">
        <v>100</v>
      </c>
      <c r="K4" s="4">
        <v>98</v>
      </c>
      <c r="L4" s="4">
        <v>100</v>
      </c>
      <c r="M4" s="4">
        <v>99</v>
      </c>
      <c r="N4" s="5">
        <f aca="true" t="shared" si="0" ref="N4:N10">SUM(H4:M4)</f>
        <v>592</v>
      </c>
      <c r="O4" s="6">
        <v>32</v>
      </c>
    </row>
    <row r="5" spans="1:15" ht="18" customHeight="1">
      <c r="A5" s="2">
        <v>2</v>
      </c>
      <c r="B5" s="3" t="s">
        <v>94</v>
      </c>
      <c r="C5" s="3" t="s">
        <v>35</v>
      </c>
      <c r="D5" s="3">
        <v>1988</v>
      </c>
      <c r="E5" s="2">
        <v>35008</v>
      </c>
      <c r="F5" s="3" t="s">
        <v>122</v>
      </c>
      <c r="G5" s="2" t="s">
        <v>123</v>
      </c>
      <c r="H5" s="4">
        <v>99</v>
      </c>
      <c r="I5" s="4">
        <v>96</v>
      </c>
      <c r="J5" s="4">
        <v>98</v>
      </c>
      <c r="K5" s="4">
        <v>98</v>
      </c>
      <c r="L5" s="4">
        <v>99</v>
      </c>
      <c r="M5" s="4">
        <v>100</v>
      </c>
      <c r="N5" s="5">
        <f t="shared" si="0"/>
        <v>590</v>
      </c>
      <c r="O5" s="6">
        <v>29</v>
      </c>
    </row>
    <row r="6" spans="1:15" ht="18" customHeight="1">
      <c r="A6" s="2">
        <v>3</v>
      </c>
      <c r="B6" s="3" t="s">
        <v>124</v>
      </c>
      <c r="C6" s="3" t="s">
        <v>51</v>
      </c>
      <c r="D6" s="3"/>
      <c r="E6" s="3"/>
      <c r="F6" s="3" t="s">
        <v>23</v>
      </c>
      <c r="G6" s="2" t="s">
        <v>123</v>
      </c>
      <c r="H6" s="4">
        <v>99</v>
      </c>
      <c r="I6" s="4">
        <v>96</v>
      </c>
      <c r="J6" s="4">
        <v>99</v>
      </c>
      <c r="K6" s="4">
        <v>95</v>
      </c>
      <c r="L6" s="4">
        <v>99</v>
      </c>
      <c r="M6" s="4">
        <v>98</v>
      </c>
      <c r="N6" s="5">
        <f t="shared" si="0"/>
        <v>586</v>
      </c>
      <c r="O6" s="6">
        <v>24</v>
      </c>
    </row>
    <row r="7" spans="1:15" ht="18" customHeight="1">
      <c r="A7" s="2">
        <v>4</v>
      </c>
      <c r="B7" s="3" t="s">
        <v>125</v>
      </c>
      <c r="C7" s="3" t="s">
        <v>126</v>
      </c>
      <c r="D7" s="3">
        <v>1999</v>
      </c>
      <c r="E7" s="2">
        <v>39200</v>
      </c>
      <c r="F7" s="3" t="s">
        <v>23</v>
      </c>
      <c r="G7" s="2" t="s">
        <v>123</v>
      </c>
      <c r="H7" s="4">
        <v>98</v>
      </c>
      <c r="I7" s="4">
        <v>96</v>
      </c>
      <c r="J7" s="4">
        <v>98</v>
      </c>
      <c r="K7" s="4">
        <v>96</v>
      </c>
      <c r="L7" s="4">
        <v>97</v>
      </c>
      <c r="M7" s="4">
        <v>98</v>
      </c>
      <c r="N7" s="5">
        <f t="shared" si="0"/>
        <v>583</v>
      </c>
      <c r="O7" s="6">
        <v>17</v>
      </c>
    </row>
    <row r="8" spans="1:15" ht="18" customHeight="1">
      <c r="A8" s="2">
        <v>5</v>
      </c>
      <c r="B8" s="3" t="s">
        <v>127</v>
      </c>
      <c r="C8" s="3" t="s">
        <v>126</v>
      </c>
      <c r="D8" s="3">
        <v>1995</v>
      </c>
      <c r="E8" s="2">
        <v>37102</v>
      </c>
      <c r="F8" s="3" t="s">
        <v>23</v>
      </c>
      <c r="G8" s="2" t="s">
        <v>121</v>
      </c>
      <c r="H8" s="4">
        <v>96</v>
      </c>
      <c r="I8" s="4">
        <v>99</v>
      </c>
      <c r="J8" s="4">
        <v>96</v>
      </c>
      <c r="K8" s="4">
        <v>97</v>
      </c>
      <c r="L8" s="4">
        <v>96</v>
      </c>
      <c r="M8" s="4">
        <v>95</v>
      </c>
      <c r="N8" s="5">
        <f t="shared" si="0"/>
        <v>579</v>
      </c>
      <c r="O8" s="6">
        <v>19</v>
      </c>
    </row>
    <row r="9" spans="1:15" ht="18" customHeight="1">
      <c r="A9" s="2">
        <v>6</v>
      </c>
      <c r="B9" s="3" t="s">
        <v>128</v>
      </c>
      <c r="C9" s="3" t="s">
        <v>41</v>
      </c>
      <c r="D9" s="3">
        <v>1995</v>
      </c>
      <c r="E9" s="2">
        <v>38082</v>
      </c>
      <c r="F9" s="3" t="s">
        <v>129</v>
      </c>
      <c r="G9" s="2" t="s">
        <v>121</v>
      </c>
      <c r="H9" s="4">
        <v>94</v>
      </c>
      <c r="I9" s="4">
        <v>98</v>
      </c>
      <c r="J9" s="4">
        <v>98</v>
      </c>
      <c r="K9" s="4">
        <v>93</v>
      </c>
      <c r="L9" s="4">
        <v>97</v>
      </c>
      <c r="M9" s="4">
        <v>97</v>
      </c>
      <c r="N9" s="5">
        <f t="shared" si="0"/>
        <v>577</v>
      </c>
      <c r="O9" s="6">
        <v>14</v>
      </c>
    </row>
    <row r="10" spans="1:15" ht="18" customHeight="1">
      <c r="A10" s="2">
        <v>7</v>
      </c>
      <c r="B10" s="3" t="s">
        <v>130</v>
      </c>
      <c r="C10" s="3" t="s">
        <v>131</v>
      </c>
      <c r="D10" s="3"/>
      <c r="E10" s="2"/>
      <c r="F10" s="3"/>
      <c r="G10" s="2" t="s">
        <v>123</v>
      </c>
      <c r="H10" s="4">
        <v>93</v>
      </c>
      <c r="I10" s="4">
        <v>93</v>
      </c>
      <c r="J10" s="4">
        <v>95</v>
      </c>
      <c r="K10" s="4">
        <v>96</v>
      </c>
      <c r="L10" s="4">
        <v>94</v>
      </c>
      <c r="M10" s="4">
        <v>94</v>
      </c>
      <c r="N10" s="5">
        <f t="shared" si="0"/>
        <v>565</v>
      </c>
      <c r="O10" s="6">
        <v>14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&amp;C&amp;"Arial,obyčejné"&amp;10&amp;A</oddHeader>
    <oddFooter>&amp;C&amp;"Arial,obyčejné"&amp;10Stránka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workbookViewId="0" topLeftCell="A1">
      <selection activeCell="A32" sqref="A32"/>
    </sheetView>
  </sheetViews>
  <sheetFormatPr defaultColWidth="9.140625" defaultRowHeight="15.75" customHeight="1"/>
  <cols>
    <col min="1" max="1" width="6.8515625" style="0" customWidth="1"/>
    <col min="2" max="2" width="14.7109375" style="0" customWidth="1"/>
    <col min="3" max="3" width="11.28125" style="0" customWidth="1"/>
    <col min="4" max="4" width="6.421875" style="0" customWidth="1"/>
    <col min="5" max="5" width="8.8515625" style="0" customWidth="1"/>
    <col min="6" max="6" width="24.421875" style="0" customWidth="1"/>
    <col min="7" max="7" width="5.421875" style="0" customWidth="1"/>
    <col min="8" max="8" width="9.140625" style="0" customWidth="1"/>
    <col min="9" max="9" width="10.57421875" style="0" customWidth="1"/>
    <col min="10" max="10" width="8.140625" style="0" customWidth="1"/>
    <col min="19" max="19" width="11.140625" style="0" customWidth="1"/>
    <col min="20" max="20" width="9.28125" style="0" customWidth="1"/>
    <col min="21" max="21" width="6.421875" style="0" customWidth="1"/>
  </cols>
  <sheetData>
    <row r="1" spans="1:8" ht="12.75" customHeight="1">
      <c r="A1" t="s">
        <v>132</v>
      </c>
      <c r="C1" t="s">
        <v>133</v>
      </c>
      <c r="G1" s="7"/>
      <c r="H1" s="7"/>
    </row>
    <row r="2" spans="1:8" ht="12.75" customHeight="1">
      <c r="A2" t="s">
        <v>134</v>
      </c>
      <c r="C2" t="s">
        <v>135</v>
      </c>
      <c r="G2" s="7"/>
      <c r="H2" s="7"/>
    </row>
    <row r="3" spans="1:8" ht="12.75" customHeight="1">
      <c r="A3" t="s">
        <v>136</v>
      </c>
      <c r="C3" s="8" t="s">
        <v>137</v>
      </c>
      <c r="D3" s="8"/>
      <c r="G3" s="7"/>
      <c r="H3" s="7"/>
    </row>
    <row r="4" spans="5:21" ht="12.75" customHeight="1">
      <c r="E4" s="9"/>
      <c r="G4" s="7"/>
      <c r="H4" s="10" t="s">
        <v>138</v>
      </c>
      <c r="I4" s="11"/>
      <c r="J4" s="10"/>
      <c r="K4" s="10" t="s">
        <v>139</v>
      </c>
      <c r="L4" s="11"/>
      <c r="M4" s="10"/>
      <c r="N4" s="10" t="s">
        <v>140</v>
      </c>
      <c r="O4" s="11"/>
      <c r="P4" s="10"/>
      <c r="S4" s="12"/>
      <c r="T4" s="12"/>
      <c r="U4" s="12"/>
    </row>
    <row r="5" spans="1:18" ht="21" customHeight="1">
      <c r="A5" s="11" t="s">
        <v>2</v>
      </c>
      <c r="B5" s="11" t="s">
        <v>3</v>
      </c>
      <c r="C5" s="11" t="s">
        <v>4</v>
      </c>
      <c r="D5" s="11" t="s">
        <v>5</v>
      </c>
      <c r="E5" s="13" t="s">
        <v>6</v>
      </c>
      <c r="F5" s="11" t="s">
        <v>7</v>
      </c>
      <c r="G5" s="11" t="s">
        <v>141</v>
      </c>
      <c r="H5" s="10">
        <v>1</v>
      </c>
      <c r="I5" s="10">
        <v>2</v>
      </c>
      <c r="J5" s="10" t="s">
        <v>9</v>
      </c>
      <c r="K5" s="10">
        <v>1</v>
      </c>
      <c r="L5" s="10">
        <v>2</v>
      </c>
      <c r="M5" s="10" t="s">
        <v>9</v>
      </c>
      <c r="N5" s="10">
        <v>1</v>
      </c>
      <c r="O5" s="10">
        <v>2</v>
      </c>
      <c r="P5" s="10" t="s">
        <v>9</v>
      </c>
      <c r="Q5" s="10" t="s">
        <v>142</v>
      </c>
      <c r="R5" s="10" t="s">
        <v>10</v>
      </c>
    </row>
    <row r="6" spans="1:18" ht="18.75" customHeight="1">
      <c r="A6" s="3" t="s">
        <v>143</v>
      </c>
      <c r="B6" s="3"/>
      <c r="C6" s="3"/>
      <c r="D6" s="3"/>
      <c r="E6" s="2"/>
      <c r="F6" s="3"/>
      <c r="G6" s="2"/>
      <c r="H6" s="4"/>
      <c r="I6" s="4"/>
      <c r="J6" s="5"/>
      <c r="K6" s="4"/>
      <c r="L6" s="4"/>
      <c r="M6" s="5"/>
      <c r="N6" s="4"/>
      <c r="O6" s="6"/>
      <c r="P6" s="5"/>
      <c r="Q6" s="14"/>
      <c r="R6" s="6"/>
    </row>
    <row r="7" spans="1:18" ht="18.75" customHeight="1">
      <c r="A7" s="2">
        <v>1</v>
      </c>
      <c r="B7" s="3" t="s">
        <v>144</v>
      </c>
      <c r="C7" s="3" t="s">
        <v>22</v>
      </c>
      <c r="D7" s="3">
        <v>2000</v>
      </c>
      <c r="E7" s="2">
        <v>35852</v>
      </c>
      <c r="F7" s="3" t="s">
        <v>23</v>
      </c>
      <c r="G7" s="2" t="s">
        <v>14</v>
      </c>
      <c r="H7" s="4">
        <v>89</v>
      </c>
      <c r="I7" s="4">
        <v>95</v>
      </c>
      <c r="J7" s="5">
        <f aca="true" t="shared" si="0" ref="J7:J16">SUM(H7:I7)</f>
        <v>184</v>
      </c>
      <c r="K7" s="4">
        <v>97</v>
      </c>
      <c r="L7" s="4">
        <v>97</v>
      </c>
      <c r="M7" s="5">
        <f aca="true" t="shared" si="1" ref="M7:M16">SUM(K7:L7)</f>
        <v>194</v>
      </c>
      <c r="N7" s="4">
        <v>96</v>
      </c>
      <c r="O7" s="6">
        <v>95</v>
      </c>
      <c r="P7" s="5">
        <f aca="true" t="shared" si="2" ref="P7:P16">SUM(N7:O7)</f>
        <v>191</v>
      </c>
      <c r="Q7" s="14">
        <f aca="true" t="shared" si="3" ref="Q7:Q16">SUM(J7,M7,P7)</f>
        <v>569</v>
      </c>
      <c r="R7" s="6">
        <v>16</v>
      </c>
    </row>
    <row r="8" spans="1:18" ht="18.75" customHeight="1">
      <c r="A8" s="2">
        <v>2</v>
      </c>
      <c r="B8" s="3" t="s">
        <v>11</v>
      </c>
      <c r="C8" s="3" t="s">
        <v>12</v>
      </c>
      <c r="D8" s="3">
        <v>1999</v>
      </c>
      <c r="E8" s="2">
        <v>38872</v>
      </c>
      <c r="F8" s="3" t="s">
        <v>145</v>
      </c>
      <c r="G8" s="2" t="s">
        <v>14</v>
      </c>
      <c r="H8" s="4">
        <v>93</v>
      </c>
      <c r="I8" s="4">
        <v>96</v>
      </c>
      <c r="J8" s="5">
        <f t="shared" si="0"/>
        <v>189</v>
      </c>
      <c r="K8" s="4">
        <v>99</v>
      </c>
      <c r="L8" s="4">
        <v>99</v>
      </c>
      <c r="M8" s="5">
        <f t="shared" si="1"/>
        <v>198</v>
      </c>
      <c r="N8" s="4">
        <v>86</v>
      </c>
      <c r="O8" s="6">
        <v>89</v>
      </c>
      <c r="P8" s="5">
        <f t="shared" si="2"/>
        <v>175</v>
      </c>
      <c r="Q8" s="14">
        <f t="shared" si="3"/>
        <v>562</v>
      </c>
      <c r="R8" s="6">
        <v>10</v>
      </c>
    </row>
    <row r="9" spans="1:18" ht="18.75" customHeight="1">
      <c r="A9" s="2">
        <v>3</v>
      </c>
      <c r="B9" s="3" t="s">
        <v>52</v>
      </c>
      <c r="C9" s="3" t="s">
        <v>53</v>
      </c>
      <c r="D9" s="3">
        <v>2003</v>
      </c>
      <c r="E9" s="2">
        <v>39986</v>
      </c>
      <c r="F9" s="3" t="s">
        <v>54</v>
      </c>
      <c r="G9" s="2" t="s">
        <v>14</v>
      </c>
      <c r="H9" s="4">
        <v>93</v>
      </c>
      <c r="I9" s="4">
        <v>92</v>
      </c>
      <c r="J9" s="5">
        <f t="shared" si="0"/>
        <v>185</v>
      </c>
      <c r="K9" s="4">
        <v>96</v>
      </c>
      <c r="L9" s="4">
        <v>94</v>
      </c>
      <c r="M9" s="5">
        <f t="shared" si="1"/>
        <v>190</v>
      </c>
      <c r="N9" s="4">
        <v>87</v>
      </c>
      <c r="O9" s="6">
        <v>93</v>
      </c>
      <c r="P9" s="5">
        <f t="shared" si="2"/>
        <v>180</v>
      </c>
      <c r="Q9" s="14">
        <f t="shared" si="3"/>
        <v>555</v>
      </c>
      <c r="R9" s="6">
        <v>14</v>
      </c>
    </row>
    <row r="10" spans="1:18" ht="18.75" customHeight="1">
      <c r="A10" s="2">
        <v>4</v>
      </c>
      <c r="B10" s="3" t="s">
        <v>50</v>
      </c>
      <c r="C10" s="3" t="s">
        <v>51</v>
      </c>
      <c r="D10" s="3">
        <v>2003</v>
      </c>
      <c r="E10" s="2">
        <v>40765</v>
      </c>
      <c r="F10" s="3" t="s">
        <v>23</v>
      </c>
      <c r="G10" s="2" t="s">
        <v>14</v>
      </c>
      <c r="H10" s="4">
        <v>89</v>
      </c>
      <c r="I10" s="4">
        <v>95</v>
      </c>
      <c r="J10" s="5">
        <f t="shared" si="0"/>
        <v>184</v>
      </c>
      <c r="K10" s="4">
        <v>94</v>
      </c>
      <c r="L10" s="4">
        <v>95</v>
      </c>
      <c r="M10" s="5">
        <f t="shared" si="1"/>
        <v>189</v>
      </c>
      <c r="N10" s="4">
        <v>83</v>
      </c>
      <c r="O10" s="6">
        <v>85</v>
      </c>
      <c r="P10" s="5">
        <f t="shared" si="2"/>
        <v>168</v>
      </c>
      <c r="Q10" s="14">
        <f t="shared" si="3"/>
        <v>541</v>
      </c>
      <c r="R10" s="6">
        <v>13</v>
      </c>
    </row>
    <row r="11" spans="1:18" ht="18.75" customHeight="1">
      <c r="A11" s="2">
        <v>5</v>
      </c>
      <c r="B11" s="3" t="s">
        <v>29</v>
      </c>
      <c r="C11" s="3" t="s">
        <v>30</v>
      </c>
      <c r="D11" s="3">
        <v>2003</v>
      </c>
      <c r="E11" s="2">
        <v>41230</v>
      </c>
      <c r="F11" s="3" t="s">
        <v>31</v>
      </c>
      <c r="G11" s="2" t="s">
        <v>14</v>
      </c>
      <c r="H11" s="4">
        <v>88</v>
      </c>
      <c r="I11" s="4">
        <v>91</v>
      </c>
      <c r="J11" s="5">
        <f t="shared" si="0"/>
        <v>179</v>
      </c>
      <c r="K11" s="4">
        <v>94</v>
      </c>
      <c r="L11" s="4">
        <v>98</v>
      </c>
      <c r="M11" s="5">
        <f t="shared" si="1"/>
        <v>192</v>
      </c>
      <c r="N11" s="4">
        <v>79</v>
      </c>
      <c r="O11" s="6">
        <v>90</v>
      </c>
      <c r="P11" s="5">
        <f t="shared" si="2"/>
        <v>169</v>
      </c>
      <c r="Q11" s="14">
        <f t="shared" si="3"/>
        <v>540</v>
      </c>
      <c r="R11" s="6">
        <v>8</v>
      </c>
    </row>
    <row r="12" spans="1:18" ht="18.75" customHeight="1">
      <c r="A12" s="2">
        <v>6</v>
      </c>
      <c r="B12" s="3" t="s">
        <v>15</v>
      </c>
      <c r="C12" s="3" t="s">
        <v>16</v>
      </c>
      <c r="D12" s="3">
        <v>2001</v>
      </c>
      <c r="E12" s="2">
        <v>39877</v>
      </c>
      <c r="F12" s="3" t="s">
        <v>146</v>
      </c>
      <c r="G12" s="2" t="s">
        <v>14</v>
      </c>
      <c r="H12" s="4">
        <v>80</v>
      </c>
      <c r="I12" s="4">
        <v>84</v>
      </c>
      <c r="J12" s="5">
        <f t="shared" si="0"/>
        <v>164</v>
      </c>
      <c r="K12" s="4">
        <v>96</v>
      </c>
      <c r="L12" s="4">
        <v>99</v>
      </c>
      <c r="M12" s="5">
        <f t="shared" si="1"/>
        <v>195</v>
      </c>
      <c r="N12" s="4">
        <v>80</v>
      </c>
      <c r="O12" s="6">
        <v>85</v>
      </c>
      <c r="P12" s="5">
        <f t="shared" si="2"/>
        <v>165</v>
      </c>
      <c r="Q12" s="14">
        <f t="shared" si="3"/>
        <v>524</v>
      </c>
      <c r="R12" s="6">
        <v>8</v>
      </c>
    </row>
    <row r="13" spans="1:18" ht="18.75" customHeight="1">
      <c r="A13" s="2">
        <v>7</v>
      </c>
      <c r="B13" s="3" t="s">
        <v>45</v>
      </c>
      <c r="C13" s="3" t="s">
        <v>46</v>
      </c>
      <c r="D13" s="3">
        <v>2003</v>
      </c>
      <c r="E13" s="2">
        <v>40802</v>
      </c>
      <c r="F13" s="3" t="s">
        <v>47</v>
      </c>
      <c r="G13" s="2" t="s">
        <v>14</v>
      </c>
      <c r="H13" s="4">
        <v>83</v>
      </c>
      <c r="I13" s="4">
        <v>88</v>
      </c>
      <c r="J13" s="5">
        <f t="shared" si="0"/>
        <v>171</v>
      </c>
      <c r="K13" s="4">
        <v>93</v>
      </c>
      <c r="L13" s="4">
        <v>96</v>
      </c>
      <c r="M13" s="5">
        <f t="shared" si="1"/>
        <v>189</v>
      </c>
      <c r="N13" s="4">
        <v>82</v>
      </c>
      <c r="O13" s="6">
        <v>80</v>
      </c>
      <c r="P13" s="5">
        <f t="shared" si="2"/>
        <v>162</v>
      </c>
      <c r="Q13" s="14">
        <f t="shared" si="3"/>
        <v>522</v>
      </c>
      <c r="R13" s="6">
        <v>9</v>
      </c>
    </row>
    <row r="14" spans="1:18" ht="18.75" customHeight="1">
      <c r="A14" s="2">
        <v>8</v>
      </c>
      <c r="B14" s="3" t="s">
        <v>57</v>
      </c>
      <c r="C14" s="3" t="s">
        <v>53</v>
      </c>
      <c r="D14" s="3">
        <v>2002</v>
      </c>
      <c r="E14" s="2">
        <v>40139</v>
      </c>
      <c r="F14" s="3" t="s">
        <v>54</v>
      </c>
      <c r="G14" s="2" t="s">
        <v>14</v>
      </c>
      <c r="H14" s="4">
        <v>88</v>
      </c>
      <c r="I14" s="4">
        <v>76</v>
      </c>
      <c r="J14" s="5">
        <f t="shared" si="0"/>
        <v>164</v>
      </c>
      <c r="K14" s="4">
        <v>94</v>
      </c>
      <c r="L14" s="4">
        <v>93</v>
      </c>
      <c r="M14" s="5">
        <f t="shared" si="1"/>
        <v>187</v>
      </c>
      <c r="N14" s="4">
        <v>83</v>
      </c>
      <c r="O14" s="6">
        <v>81</v>
      </c>
      <c r="P14" s="5">
        <f t="shared" si="2"/>
        <v>164</v>
      </c>
      <c r="Q14" s="14">
        <f t="shared" si="3"/>
        <v>515</v>
      </c>
      <c r="R14" s="6">
        <v>4</v>
      </c>
    </row>
    <row r="15" spans="1:18" ht="18.75" customHeight="1">
      <c r="A15" s="2">
        <v>9</v>
      </c>
      <c r="B15" s="3" t="s">
        <v>55</v>
      </c>
      <c r="C15" s="3" t="s">
        <v>56</v>
      </c>
      <c r="D15" s="3">
        <v>2003</v>
      </c>
      <c r="E15" s="2">
        <v>40214</v>
      </c>
      <c r="F15" s="3" t="s">
        <v>47</v>
      </c>
      <c r="G15" s="2" t="s">
        <v>14</v>
      </c>
      <c r="H15" s="4">
        <v>84</v>
      </c>
      <c r="I15" s="4">
        <v>87</v>
      </c>
      <c r="J15" s="5">
        <f t="shared" si="0"/>
        <v>171</v>
      </c>
      <c r="K15" s="4">
        <v>91</v>
      </c>
      <c r="L15" s="4">
        <v>91</v>
      </c>
      <c r="M15" s="5">
        <f t="shared" si="1"/>
        <v>182</v>
      </c>
      <c r="N15" s="4">
        <v>85</v>
      </c>
      <c r="O15" s="6">
        <v>76</v>
      </c>
      <c r="P15" s="5">
        <f t="shared" si="2"/>
        <v>161</v>
      </c>
      <c r="Q15" s="14">
        <f t="shared" si="3"/>
        <v>514</v>
      </c>
      <c r="R15" s="6">
        <v>3</v>
      </c>
    </row>
    <row r="16" spans="1:18" ht="18.75" customHeight="1">
      <c r="A16" s="2">
        <v>10</v>
      </c>
      <c r="B16" s="3" t="s">
        <v>32</v>
      </c>
      <c r="C16" s="3" t="s">
        <v>33</v>
      </c>
      <c r="D16" s="3">
        <v>2002</v>
      </c>
      <c r="E16" s="2">
        <v>41229</v>
      </c>
      <c r="F16" s="3" t="s">
        <v>31</v>
      </c>
      <c r="G16" s="2" t="s">
        <v>14</v>
      </c>
      <c r="H16" s="4">
        <v>76</v>
      </c>
      <c r="I16" s="4">
        <v>75</v>
      </c>
      <c r="J16" s="5">
        <f t="shared" si="0"/>
        <v>151</v>
      </c>
      <c r="K16" s="4">
        <v>97</v>
      </c>
      <c r="L16" s="4">
        <v>95</v>
      </c>
      <c r="M16" s="5">
        <f t="shared" si="1"/>
        <v>192</v>
      </c>
      <c r="N16" s="4">
        <v>80</v>
      </c>
      <c r="O16" s="6">
        <v>76</v>
      </c>
      <c r="P16" s="5">
        <f t="shared" si="2"/>
        <v>156</v>
      </c>
      <c r="Q16" s="14">
        <f t="shared" si="3"/>
        <v>499</v>
      </c>
      <c r="R16" s="6">
        <v>8</v>
      </c>
    </row>
    <row r="17" spans="1:18" ht="18.75" customHeight="1">
      <c r="A17" s="3" t="s">
        <v>147</v>
      </c>
      <c r="B17" s="3"/>
      <c r="C17" s="3"/>
      <c r="D17" s="3"/>
      <c r="E17" s="2"/>
      <c r="F17" s="3"/>
      <c r="G17" s="2"/>
      <c r="H17" s="4"/>
      <c r="I17" s="4"/>
      <c r="J17" s="5"/>
      <c r="K17" s="4"/>
      <c r="L17" s="4"/>
      <c r="M17" s="5"/>
      <c r="N17" s="4"/>
      <c r="O17" s="6"/>
      <c r="P17" s="5"/>
      <c r="Q17" s="14"/>
      <c r="R17" s="6"/>
    </row>
    <row r="18" spans="1:18" ht="18.75" customHeight="1">
      <c r="A18" s="2">
        <v>1</v>
      </c>
      <c r="B18" s="3" t="s">
        <v>86</v>
      </c>
      <c r="C18" s="3" t="s">
        <v>33</v>
      </c>
      <c r="D18" s="3">
        <v>1986</v>
      </c>
      <c r="E18" s="2">
        <v>14203</v>
      </c>
      <c r="F18" s="3" t="s">
        <v>145</v>
      </c>
      <c r="G18" s="2" t="s">
        <v>85</v>
      </c>
      <c r="H18" s="4">
        <v>94</v>
      </c>
      <c r="I18" s="4">
        <v>98</v>
      </c>
      <c r="J18" s="5">
        <f aca="true" t="shared" si="4" ref="J18:J22">SUM(H18:I18)</f>
        <v>192</v>
      </c>
      <c r="K18" s="4">
        <v>100</v>
      </c>
      <c r="L18" s="4">
        <v>99</v>
      </c>
      <c r="M18" s="5">
        <f aca="true" t="shared" si="5" ref="M18:M22">SUM(K18:L18)</f>
        <v>199</v>
      </c>
      <c r="N18" s="4">
        <v>95</v>
      </c>
      <c r="O18" s="6">
        <v>96</v>
      </c>
      <c r="P18" s="5">
        <f aca="true" t="shared" si="6" ref="P18:P22">SUM(N18:O18)</f>
        <v>191</v>
      </c>
      <c r="Q18" s="14">
        <f aca="true" t="shared" si="7" ref="Q18:Q22">SUM(J18,M18,P18)</f>
        <v>582</v>
      </c>
      <c r="R18" s="6">
        <v>19</v>
      </c>
    </row>
    <row r="19" spans="1:18" ht="18.75" customHeight="1">
      <c r="A19" s="2">
        <v>2</v>
      </c>
      <c r="B19" s="3" t="s">
        <v>148</v>
      </c>
      <c r="C19" s="3" t="s">
        <v>76</v>
      </c>
      <c r="D19" s="3">
        <v>1973</v>
      </c>
      <c r="E19" s="2">
        <v>1463</v>
      </c>
      <c r="F19" s="3" t="s">
        <v>20</v>
      </c>
      <c r="G19" s="2" t="s">
        <v>85</v>
      </c>
      <c r="H19" s="4">
        <v>96</v>
      </c>
      <c r="I19" s="4">
        <v>98</v>
      </c>
      <c r="J19" s="5">
        <f t="shared" si="4"/>
        <v>194</v>
      </c>
      <c r="K19" s="4">
        <v>98</v>
      </c>
      <c r="L19" s="4">
        <v>100</v>
      </c>
      <c r="M19" s="5">
        <f t="shared" si="5"/>
        <v>198</v>
      </c>
      <c r="N19" s="4">
        <v>91</v>
      </c>
      <c r="O19" s="6">
        <v>85</v>
      </c>
      <c r="P19" s="5">
        <f t="shared" si="6"/>
        <v>176</v>
      </c>
      <c r="Q19" s="14">
        <f t="shared" si="7"/>
        <v>568</v>
      </c>
      <c r="R19" s="6">
        <v>22</v>
      </c>
    </row>
    <row r="20" spans="1:18" ht="18.75" customHeight="1">
      <c r="A20" s="2">
        <v>3</v>
      </c>
      <c r="B20" s="3" t="s">
        <v>100</v>
      </c>
      <c r="C20" s="3" t="s">
        <v>98</v>
      </c>
      <c r="D20" s="3"/>
      <c r="E20" s="2"/>
      <c r="F20" s="3" t="s">
        <v>145</v>
      </c>
      <c r="G20" s="2" t="s">
        <v>85</v>
      </c>
      <c r="H20" s="4">
        <v>93</v>
      </c>
      <c r="I20" s="4">
        <v>91</v>
      </c>
      <c r="J20" s="5">
        <f t="shared" si="4"/>
        <v>184</v>
      </c>
      <c r="K20" s="4">
        <v>97</v>
      </c>
      <c r="L20" s="4">
        <v>99</v>
      </c>
      <c r="M20" s="5">
        <f t="shared" si="5"/>
        <v>196</v>
      </c>
      <c r="N20" s="4">
        <v>85</v>
      </c>
      <c r="O20" s="6">
        <v>87</v>
      </c>
      <c r="P20" s="5">
        <f t="shared" si="6"/>
        <v>172</v>
      </c>
      <c r="Q20" s="14">
        <f t="shared" si="7"/>
        <v>552</v>
      </c>
      <c r="R20" s="6">
        <v>11</v>
      </c>
    </row>
    <row r="21" spans="1:18" ht="18.75" customHeight="1">
      <c r="A21" s="2">
        <v>4</v>
      </c>
      <c r="B21" s="3" t="s">
        <v>111</v>
      </c>
      <c r="C21" s="3" t="s">
        <v>112</v>
      </c>
      <c r="D21" s="3">
        <v>1948</v>
      </c>
      <c r="E21" s="2">
        <v>6809</v>
      </c>
      <c r="F21" s="3" t="s">
        <v>113</v>
      </c>
      <c r="G21" s="2" t="s">
        <v>85</v>
      </c>
      <c r="H21" s="4">
        <v>87</v>
      </c>
      <c r="I21" s="4">
        <v>92</v>
      </c>
      <c r="J21" s="5">
        <f t="shared" si="4"/>
        <v>179</v>
      </c>
      <c r="K21" s="4">
        <v>91</v>
      </c>
      <c r="L21" s="4">
        <v>95</v>
      </c>
      <c r="M21" s="5">
        <f t="shared" si="5"/>
        <v>186</v>
      </c>
      <c r="N21" s="4">
        <v>71</v>
      </c>
      <c r="O21" s="6">
        <v>88</v>
      </c>
      <c r="P21" s="5">
        <f t="shared" si="6"/>
        <v>159</v>
      </c>
      <c r="Q21" s="14">
        <f t="shared" si="7"/>
        <v>524</v>
      </c>
      <c r="R21" s="6">
        <v>7</v>
      </c>
    </row>
    <row r="22" spans="1:18" ht="18.75" customHeight="1">
      <c r="A22" s="2">
        <v>5</v>
      </c>
      <c r="B22" s="3" t="s">
        <v>45</v>
      </c>
      <c r="C22" s="3" t="s">
        <v>46</v>
      </c>
      <c r="D22" s="3">
        <v>1973</v>
      </c>
      <c r="E22" s="2">
        <v>40212</v>
      </c>
      <c r="F22" s="3" t="s">
        <v>47</v>
      </c>
      <c r="G22" s="2" t="s">
        <v>85</v>
      </c>
      <c r="H22" s="4">
        <v>71</v>
      </c>
      <c r="I22" s="4">
        <v>68</v>
      </c>
      <c r="J22" s="5">
        <f t="shared" si="4"/>
        <v>139</v>
      </c>
      <c r="K22" s="4">
        <v>90</v>
      </c>
      <c r="L22" s="4">
        <v>91</v>
      </c>
      <c r="M22" s="5">
        <f t="shared" si="5"/>
        <v>181</v>
      </c>
      <c r="N22" s="4">
        <v>73</v>
      </c>
      <c r="O22" s="6">
        <v>57</v>
      </c>
      <c r="P22" s="5">
        <f t="shared" si="6"/>
        <v>130</v>
      </c>
      <c r="Q22" s="14">
        <f t="shared" si="7"/>
        <v>450</v>
      </c>
      <c r="R22" s="6">
        <v>0</v>
      </c>
    </row>
    <row r="23" spans="1:18" ht="18.75" customHeight="1">
      <c r="A23" s="3" t="s">
        <v>149</v>
      </c>
      <c r="B23" s="3"/>
      <c r="C23" s="3"/>
      <c r="D23" s="3"/>
      <c r="E23" s="2"/>
      <c r="F23" s="3"/>
      <c r="G23" s="2"/>
      <c r="H23" s="4"/>
      <c r="I23" s="4"/>
      <c r="J23" s="5"/>
      <c r="K23" s="4"/>
      <c r="L23" s="4"/>
      <c r="M23" s="5"/>
      <c r="N23" s="4"/>
      <c r="O23" s="6"/>
      <c r="P23" s="5"/>
      <c r="Q23" s="14"/>
      <c r="R23" s="6"/>
    </row>
    <row r="24" spans="1:18" ht="18.75" customHeight="1">
      <c r="A24" s="2">
        <v>1</v>
      </c>
      <c r="B24" s="3" t="s">
        <v>21</v>
      </c>
      <c r="C24" s="3" t="s">
        <v>49</v>
      </c>
      <c r="D24" s="3">
        <v>1992</v>
      </c>
      <c r="E24" s="2">
        <v>31049</v>
      </c>
      <c r="F24" s="3" t="s">
        <v>99</v>
      </c>
      <c r="G24" s="2" t="s">
        <v>123</v>
      </c>
      <c r="H24" s="4">
        <v>95</v>
      </c>
      <c r="I24" s="4">
        <v>93</v>
      </c>
      <c r="J24" s="5">
        <f aca="true" t="shared" si="8" ref="J24:J29">SUM(H24:I24)</f>
        <v>188</v>
      </c>
      <c r="K24" s="4">
        <v>98</v>
      </c>
      <c r="L24" s="4">
        <v>98</v>
      </c>
      <c r="M24" s="5">
        <f aca="true" t="shared" si="9" ref="M24:M29">SUM(K24:L24)</f>
        <v>196</v>
      </c>
      <c r="N24" s="4">
        <v>97</v>
      </c>
      <c r="O24" s="6">
        <v>99</v>
      </c>
      <c r="P24" s="5">
        <f aca="true" t="shared" si="10" ref="P24:P29">SUM(N24:O24)</f>
        <v>196</v>
      </c>
      <c r="Q24" s="14">
        <f aca="true" t="shared" si="11" ref="Q24:Q29">SUM(J24,M24,P24)</f>
        <v>580</v>
      </c>
      <c r="R24" s="6">
        <v>27</v>
      </c>
    </row>
    <row r="25" spans="1:18" ht="18.75" customHeight="1">
      <c r="A25" s="2">
        <v>2</v>
      </c>
      <c r="B25" s="3" t="s">
        <v>125</v>
      </c>
      <c r="C25" s="3" t="s">
        <v>126</v>
      </c>
      <c r="D25" s="3">
        <v>1999</v>
      </c>
      <c r="E25" s="2">
        <v>39200</v>
      </c>
      <c r="F25" s="3" t="s">
        <v>23</v>
      </c>
      <c r="G25" s="2" t="s">
        <v>123</v>
      </c>
      <c r="H25" s="4">
        <v>94</v>
      </c>
      <c r="I25" s="4">
        <v>95</v>
      </c>
      <c r="J25" s="5">
        <f t="shared" si="8"/>
        <v>189</v>
      </c>
      <c r="K25" s="4">
        <v>91</v>
      </c>
      <c r="L25" s="4">
        <v>94</v>
      </c>
      <c r="M25" s="5">
        <f t="shared" si="9"/>
        <v>185</v>
      </c>
      <c r="N25" s="4">
        <v>96</v>
      </c>
      <c r="O25" s="6">
        <v>93</v>
      </c>
      <c r="P25" s="5">
        <f t="shared" si="10"/>
        <v>189</v>
      </c>
      <c r="Q25" s="14">
        <f t="shared" si="11"/>
        <v>563</v>
      </c>
      <c r="R25" s="6">
        <v>15</v>
      </c>
    </row>
    <row r="26" spans="1:18" ht="18.75" customHeight="1">
      <c r="A26" s="2">
        <v>3</v>
      </c>
      <c r="B26" s="3" t="s">
        <v>40</v>
      </c>
      <c r="C26" s="3" t="s">
        <v>41</v>
      </c>
      <c r="D26" s="3">
        <v>2000</v>
      </c>
      <c r="E26" s="2">
        <v>39902</v>
      </c>
      <c r="F26" s="3" t="s">
        <v>26</v>
      </c>
      <c r="G26" s="2" t="s">
        <v>123</v>
      </c>
      <c r="H26" s="4">
        <v>91</v>
      </c>
      <c r="I26" s="4">
        <v>89</v>
      </c>
      <c r="J26" s="5">
        <f t="shared" si="8"/>
        <v>180</v>
      </c>
      <c r="K26" s="4">
        <v>99</v>
      </c>
      <c r="L26" s="4">
        <v>96</v>
      </c>
      <c r="M26" s="5">
        <f t="shared" si="9"/>
        <v>195</v>
      </c>
      <c r="N26" s="4">
        <v>90</v>
      </c>
      <c r="O26" s="6">
        <v>97</v>
      </c>
      <c r="P26" s="5">
        <f t="shared" si="10"/>
        <v>187</v>
      </c>
      <c r="Q26" s="14">
        <f t="shared" si="11"/>
        <v>562</v>
      </c>
      <c r="R26" s="6">
        <v>12</v>
      </c>
    </row>
    <row r="27" spans="1:18" ht="18.75" customHeight="1">
      <c r="A27" s="2">
        <v>4</v>
      </c>
      <c r="B27" s="3" t="s">
        <v>128</v>
      </c>
      <c r="C27" s="3" t="s">
        <v>41</v>
      </c>
      <c r="D27" s="3">
        <v>1995</v>
      </c>
      <c r="E27" s="2">
        <v>38082</v>
      </c>
      <c r="F27" s="3" t="s">
        <v>129</v>
      </c>
      <c r="G27" s="2" t="s">
        <v>123</v>
      </c>
      <c r="H27" s="4">
        <v>87</v>
      </c>
      <c r="I27" s="4">
        <v>90</v>
      </c>
      <c r="J27" s="5">
        <f t="shared" si="8"/>
        <v>177</v>
      </c>
      <c r="K27" s="4">
        <v>99</v>
      </c>
      <c r="L27" s="4">
        <v>100</v>
      </c>
      <c r="M27" s="5">
        <f t="shared" si="9"/>
        <v>199</v>
      </c>
      <c r="N27" s="4">
        <v>85</v>
      </c>
      <c r="O27" s="6">
        <v>94</v>
      </c>
      <c r="P27" s="5">
        <f t="shared" si="10"/>
        <v>179</v>
      </c>
      <c r="Q27" s="14">
        <f t="shared" si="11"/>
        <v>555</v>
      </c>
      <c r="R27" s="6">
        <v>18</v>
      </c>
    </row>
    <row r="28" spans="1:18" ht="18.75" customHeight="1">
      <c r="A28" s="2">
        <v>5</v>
      </c>
      <c r="B28" s="3" t="s">
        <v>127</v>
      </c>
      <c r="C28" s="3" t="s">
        <v>126</v>
      </c>
      <c r="D28" s="3">
        <v>1995</v>
      </c>
      <c r="E28" s="2">
        <v>37102</v>
      </c>
      <c r="F28" s="3" t="s">
        <v>23</v>
      </c>
      <c r="G28" s="2" t="s">
        <v>123</v>
      </c>
      <c r="H28" s="4">
        <v>92</v>
      </c>
      <c r="I28" s="4">
        <v>87</v>
      </c>
      <c r="J28" s="5">
        <f t="shared" si="8"/>
        <v>179</v>
      </c>
      <c r="K28" s="4">
        <v>99</v>
      </c>
      <c r="L28" s="4">
        <v>97</v>
      </c>
      <c r="M28" s="5">
        <f t="shared" si="9"/>
        <v>196</v>
      </c>
      <c r="N28" s="4">
        <v>90</v>
      </c>
      <c r="O28" s="6">
        <v>90</v>
      </c>
      <c r="P28" s="5">
        <f t="shared" si="10"/>
        <v>180</v>
      </c>
      <c r="Q28" s="14">
        <f t="shared" si="11"/>
        <v>555</v>
      </c>
      <c r="R28" s="6">
        <v>11</v>
      </c>
    </row>
    <row r="29" spans="1:18" ht="18.75" customHeight="1">
      <c r="A29" s="2">
        <v>6</v>
      </c>
      <c r="B29" s="3" t="s">
        <v>130</v>
      </c>
      <c r="C29" s="3" t="s">
        <v>131</v>
      </c>
      <c r="D29" s="3">
        <v>1977</v>
      </c>
      <c r="E29" s="2">
        <v>40136</v>
      </c>
      <c r="F29" s="3" t="s">
        <v>23</v>
      </c>
      <c r="G29" s="2" t="s">
        <v>123</v>
      </c>
      <c r="H29" s="4">
        <v>92</v>
      </c>
      <c r="I29" s="4">
        <v>89</v>
      </c>
      <c r="J29" s="5">
        <f t="shared" si="8"/>
        <v>181</v>
      </c>
      <c r="K29" s="4">
        <v>93</v>
      </c>
      <c r="L29" s="4">
        <v>95</v>
      </c>
      <c r="M29" s="5">
        <f t="shared" si="9"/>
        <v>188</v>
      </c>
      <c r="N29" s="4">
        <v>92</v>
      </c>
      <c r="O29" s="6">
        <v>89</v>
      </c>
      <c r="P29" s="5">
        <f t="shared" si="10"/>
        <v>181</v>
      </c>
      <c r="Q29" s="14">
        <f t="shared" si="11"/>
        <v>550</v>
      </c>
      <c r="R29" s="6">
        <v>11</v>
      </c>
    </row>
    <row r="30" ht="12.75" customHeight="1"/>
    <row r="31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C3:D3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workbookViewId="0" topLeftCell="A1">
      <selection activeCell="W23" sqref="W23"/>
    </sheetView>
  </sheetViews>
  <sheetFormatPr defaultColWidth="9.140625" defaultRowHeight="15.75" customHeight="1"/>
  <cols>
    <col min="1" max="1" width="6.8515625" style="0" customWidth="1"/>
    <col min="2" max="2" width="14.7109375" style="0" customWidth="1"/>
    <col min="3" max="3" width="11.28125" style="0" customWidth="1"/>
    <col min="4" max="4" width="6.421875" style="0" customWidth="1"/>
    <col min="5" max="5" width="8.8515625" style="0" customWidth="1"/>
    <col min="6" max="6" width="28.00390625" style="0" customWidth="1"/>
    <col min="7" max="7" width="5.421875" style="0" customWidth="1"/>
    <col min="8" max="11" width="7.28125" style="0" customWidth="1"/>
    <col min="12" max="12" width="8.140625" style="0" customWidth="1"/>
    <col min="13" max="16" width="6.8515625" style="0" customWidth="1"/>
    <col min="18" max="21" width="7.28125" style="0" customWidth="1"/>
    <col min="24" max="24" width="7.7109375" style="0" customWidth="1"/>
    <col min="25" max="25" width="11.140625" style="0" customWidth="1"/>
    <col min="26" max="26" width="9.28125" style="0" customWidth="1"/>
    <col min="27" max="27" width="6.421875" style="0" customWidth="1"/>
  </cols>
  <sheetData>
    <row r="1" spans="1:10" ht="12.75" customHeight="1">
      <c r="A1" t="s">
        <v>132</v>
      </c>
      <c r="C1" t="s">
        <v>150</v>
      </c>
      <c r="G1" s="7"/>
      <c r="H1" s="7"/>
      <c r="I1" s="7"/>
      <c r="J1" s="7"/>
    </row>
    <row r="2" spans="1:10" ht="12.75" customHeight="1">
      <c r="A2" t="s">
        <v>134</v>
      </c>
      <c r="C2" t="s">
        <v>151</v>
      </c>
      <c r="G2" s="7"/>
      <c r="H2" s="7"/>
      <c r="I2" s="7"/>
      <c r="J2" s="7"/>
    </row>
    <row r="3" spans="1:10" ht="12.75" customHeight="1">
      <c r="A3" t="s">
        <v>136</v>
      </c>
      <c r="C3" s="8" t="s">
        <v>137</v>
      </c>
      <c r="D3" s="8"/>
      <c r="G3" s="7"/>
      <c r="H3" s="7"/>
      <c r="I3" s="7"/>
      <c r="J3" s="7"/>
    </row>
    <row r="4" spans="5:27" ht="12.75" customHeight="1">
      <c r="E4" s="9"/>
      <c r="G4" s="7"/>
      <c r="H4" s="10" t="s">
        <v>138</v>
      </c>
      <c r="I4" s="10"/>
      <c r="J4" s="10"/>
      <c r="K4" s="11"/>
      <c r="L4" s="10"/>
      <c r="M4" s="10" t="s">
        <v>139</v>
      </c>
      <c r="N4" s="10"/>
      <c r="O4" s="10"/>
      <c r="P4" s="11"/>
      <c r="Q4" s="10"/>
      <c r="R4" s="10" t="s">
        <v>140</v>
      </c>
      <c r="S4" s="10"/>
      <c r="T4" s="10"/>
      <c r="U4" s="11"/>
      <c r="V4" s="10"/>
      <c r="Y4" s="12"/>
      <c r="Z4" s="12"/>
      <c r="AA4" s="12"/>
    </row>
    <row r="5" spans="1:24" ht="21" customHeight="1">
      <c r="A5" s="11" t="s">
        <v>2</v>
      </c>
      <c r="B5" s="11" t="s">
        <v>3</v>
      </c>
      <c r="C5" s="11" t="s">
        <v>4</v>
      </c>
      <c r="D5" s="11" t="s">
        <v>5</v>
      </c>
      <c r="E5" s="13" t="s">
        <v>6</v>
      </c>
      <c r="F5" s="11" t="s">
        <v>7</v>
      </c>
      <c r="G5" s="11" t="s">
        <v>141</v>
      </c>
      <c r="H5" s="10">
        <v>1</v>
      </c>
      <c r="I5" s="10">
        <v>2</v>
      </c>
      <c r="J5" s="10">
        <v>3</v>
      </c>
      <c r="K5" s="10">
        <v>4</v>
      </c>
      <c r="L5" s="10" t="s">
        <v>9</v>
      </c>
      <c r="M5" s="10">
        <v>1</v>
      </c>
      <c r="N5" s="10">
        <v>2</v>
      </c>
      <c r="O5" s="10">
        <v>3</v>
      </c>
      <c r="P5" s="10">
        <v>4</v>
      </c>
      <c r="Q5" s="10" t="s">
        <v>9</v>
      </c>
      <c r="R5" s="10">
        <v>1</v>
      </c>
      <c r="S5" s="10">
        <v>2</v>
      </c>
      <c r="T5" s="10">
        <v>3</v>
      </c>
      <c r="U5" s="10">
        <v>4</v>
      </c>
      <c r="V5" s="10" t="s">
        <v>9</v>
      </c>
      <c r="W5" s="10" t="s">
        <v>152</v>
      </c>
      <c r="X5" s="10" t="s">
        <v>10</v>
      </c>
    </row>
    <row r="6" spans="1:24" ht="18.75" customHeight="1">
      <c r="A6" s="3"/>
      <c r="B6" s="3"/>
      <c r="C6" s="3"/>
      <c r="D6" s="3"/>
      <c r="E6" s="2"/>
      <c r="F6" s="3"/>
      <c r="G6" s="2"/>
      <c r="H6" s="4"/>
      <c r="I6" s="4"/>
      <c r="J6" s="4"/>
      <c r="K6" s="4"/>
      <c r="L6" s="5"/>
      <c r="M6" s="4"/>
      <c r="N6" s="4"/>
      <c r="O6" s="4"/>
      <c r="P6" s="4"/>
      <c r="Q6" s="5"/>
      <c r="R6" s="4"/>
      <c r="S6" s="4"/>
      <c r="T6" s="4"/>
      <c r="U6" s="6"/>
      <c r="V6" s="5"/>
      <c r="W6" s="14"/>
      <c r="X6" s="6"/>
    </row>
    <row r="7" spans="1:24" ht="18.75" customHeight="1">
      <c r="A7" s="2">
        <v>1</v>
      </c>
      <c r="B7" s="3" t="s">
        <v>86</v>
      </c>
      <c r="C7" s="3" t="s">
        <v>33</v>
      </c>
      <c r="D7" s="3">
        <v>1986</v>
      </c>
      <c r="E7" s="2">
        <v>14203</v>
      </c>
      <c r="F7" s="3" t="s">
        <v>145</v>
      </c>
      <c r="G7" s="2" t="s">
        <v>85</v>
      </c>
      <c r="H7" s="4">
        <v>95</v>
      </c>
      <c r="I7" s="4">
        <v>97</v>
      </c>
      <c r="J7" s="4">
        <v>91</v>
      </c>
      <c r="K7" s="4">
        <v>95</v>
      </c>
      <c r="L7" s="5">
        <f aca="true" t="shared" si="0" ref="L7:L10">SUM(H7:K7)</f>
        <v>378</v>
      </c>
      <c r="M7" s="4">
        <v>100</v>
      </c>
      <c r="N7" s="4">
        <v>98</v>
      </c>
      <c r="O7" s="4">
        <v>97</v>
      </c>
      <c r="P7" s="4">
        <v>98</v>
      </c>
      <c r="Q7" s="5">
        <f aca="true" t="shared" si="1" ref="Q7:Q10">SUM(M7:P7)</f>
        <v>393</v>
      </c>
      <c r="R7" s="4">
        <v>93</v>
      </c>
      <c r="S7" s="4">
        <v>94</v>
      </c>
      <c r="T7" s="4">
        <v>92</v>
      </c>
      <c r="U7" s="6">
        <v>96</v>
      </c>
      <c r="V7" s="5">
        <f aca="true" t="shared" si="2" ref="V7:V10">SUM(R7:U7)</f>
        <v>375</v>
      </c>
      <c r="W7" s="14">
        <f aca="true" t="shared" si="3" ref="W7:W10">SUM(L7,Q7,V7)</f>
        <v>1146</v>
      </c>
      <c r="X7" s="6">
        <v>35</v>
      </c>
    </row>
    <row r="8" spans="1:24" ht="18.75" customHeight="1">
      <c r="A8" s="2">
        <v>2</v>
      </c>
      <c r="B8" s="3" t="s">
        <v>153</v>
      </c>
      <c r="C8" s="3" t="s">
        <v>98</v>
      </c>
      <c r="D8" s="3">
        <v>1997</v>
      </c>
      <c r="E8" s="2"/>
      <c r="F8" s="3" t="s">
        <v>99</v>
      </c>
      <c r="G8" s="2" t="s">
        <v>85</v>
      </c>
      <c r="H8" s="4">
        <v>92</v>
      </c>
      <c r="I8" s="4">
        <v>96</v>
      </c>
      <c r="J8" s="4">
        <v>95</v>
      </c>
      <c r="K8" s="4">
        <v>97</v>
      </c>
      <c r="L8" s="5">
        <f t="shared" si="0"/>
        <v>380</v>
      </c>
      <c r="M8" s="4">
        <v>98</v>
      </c>
      <c r="N8" s="4">
        <v>100</v>
      </c>
      <c r="O8" s="4">
        <v>99</v>
      </c>
      <c r="P8" s="4">
        <v>99</v>
      </c>
      <c r="Q8" s="5">
        <f t="shared" si="1"/>
        <v>396</v>
      </c>
      <c r="R8" s="4">
        <v>90</v>
      </c>
      <c r="S8" s="4">
        <v>90</v>
      </c>
      <c r="T8" s="4">
        <v>91</v>
      </c>
      <c r="U8" s="6">
        <v>95</v>
      </c>
      <c r="V8" s="5">
        <f t="shared" si="2"/>
        <v>366</v>
      </c>
      <c r="W8" s="14">
        <f t="shared" si="3"/>
        <v>1142</v>
      </c>
      <c r="X8" s="6">
        <v>37</v>
      </c>
    </row>
    <row r="9" spans="1:24" ht="18.75" customHeight="1">
      <c r="A9" s="2">
        <v>3</v>
      </c>
      <c r="B9" s="3" t="s">
        <v>18</v>
      </c>
      <c r="C9" s="3" t="s">
        <v>104</v>
      </c>
      <c r="D9" s="3">
        <v>1970</v>
      </c>
      <c r="E9" s="2">
        <v>39445</v>
      </c>
      <c r="F9" s="3" t="s">
        <v>20</v>
      </c>
      <c r="G9" s="2" t="s">
        <v>85</v>
      </c>
      <c r="H9" s="4">
        <v>90</v>
      </c>
      <c r="I9" s="4">
        <v>85</v>
      </c>
      <c r="J9" s="4">
        <v>92</v>
      </c>
      <c r="K9" s="4">
        <v>93</v>
      </c>
      <c r="L9" s="5">
        <f t="shared" si="0"/>
        <v>360</v>
      </c>
      <c r="M9" s="4">
        <v>93</v>
      </c>
      <c r="N9" s="4">
        <v>93</v>
      </c>
      <c r="O9" s="4">
        <v>96</v>
      </c>
      <c r="P9" s="4">
        <v>98</v>
      </c>
      <c r="Q9" s="5">
        <f t="shared" si="1"/>
        <v>380</v>
      </c>
      <c r="R9" s="4">
        <v>84</v>
      </c>
      <c r="S9" s="4">
        <v>80</v>
      </c>
      <c r="T9" s="4">
        <v>88</v>
      </c>
      <c r="U9" s="6">
        <v>78</v>
      </c>
      <c r="V9" s="5">
        <f t="shared" si="2"/>
        <v>330</v>
      </c>
      <c r="W9" s="14">
        <f t="shared" si="3"/>
        <v>1070</v>
      </c>
      <c r="X9" s="6">
        <v>10</v>
      </c>
    </row>
    <row r="10" spans="1:24" ht="18.75" customHeight="1">
      <c r="A10" s="2">
        <v>4</v>
      </c>
      <c r="B10" s="3" t="s">
        <v>111</v>
      </c>
      <c r="C10" s="3" t="s">
        <v>112</v>
      </c>
      <c r="D10" s="3">
        <v>1948</v>
      </c>
      <c r="E10" s="2">
        <v>6809</v>
      </c>
      <c r="F10" s="3" t="s">
        <v>113</v>
      </c>
      <c r="G10" s="2" t="s">
        <v>85</v>
      </c>
      <c r="H10" s="4">
        <v>89</v>
      </c>
      <c r="I10" s="4">
        <v>81</v>
      </c>
      <c r="J10" s="4">
        <v>84</v>
      </c>
      <c r="K10" s="4">
        <v>90</v>
      </c>
      <c r="L10" s="5">
        <f t="shared" si="0"/>
        <v>344</v>
      </c>
      <c r="M10" s="4">
        <v>96</v>
      </c>
      <c r="N10" s="4">
        <v>97</v>
      </c>
      <c r="O10" s="4">
        <v>93</v>
      </c>
      <c r="P10" s="4">
        <v>93</v>
      </c>
      <c r="Q10" s="5">
        <f t="shared" si="1"/>
        <v>379</v>
      </c>
      <c r="R10" s="4">
        <v>83</v>
      </c>
      <c r="S10" s="4">
        <v>69</v>
      </c>
      <c r="T10" s="4">
        <v>80</v>
      </c>
      <c r="U10" s="6">
        <v>77</v>
      </c>
      <c r="V10" s="5">
        <f t="shared" si="2"/>
        <v>309</v>
      </c>
      <c r="W10" s="14">
        <f t="shared" si="3"/>
        <v>1032</v>
      </c>
      <c r="X10" s="6">
        <v>10</v>
      </c>
    </row>
    <row r="11" spans="1:24" ht="18.75" customHeight="1">
      <c r="A11" s="2"/>
      <c r="B11" s="3"/>
      <c r="C11" s="3"/>
      <c r="D11" s="3"/>
      <c r="E11" s="2"/>
      <c r="F11" s="3"/>
      <c r="G11" s="2"/>
      <c r="H11" s="4"/>
      <c r="I11" s="4"/>
      <c r="J11" s="4"/>
      <c r="K11" s="4"/>
      <c r="L11" s="5"/>
      <c r="M11" s="4"/>
      <c r="N11" s="4"/>
      <c r="O11" s="4"/>
      <c r="P11" s="4"/>
      <c r="Q11" s="5"/>
      <c r="R11" s="4"/>
      <c r="S11" s="4"/>
      <c r="T11" s="4"/>
      <c r="U11" s="6"/>
      <c r="V11" s="5"/>
      <c r="W11" s="14"/>
      <c r="X11" s="6"/>
    </row>
    <row r="12" spans="1:24" ht="18.75" customHeight="1">
      <c r="A12" s="2">
        <v>1</v>
      </c>
      <c r="B12" s="3" t="s">
        <v>18</v>
      </c>
      <c r="C12" s="3" t="s">
        <v>19</v>
      </c>
      <c r="D12" s="3">
        <v>1999</v>
      </c>
      <c r="E12" s="2">
        <v>38925</v>
      </c>
      <c r="F12" s="3" t="s">
        <v>20</v>
      </c>
      <c r="G12" s="2" t="s">
        <v>123</v>
      </c>
      <c r="H12" s="4">
        <v>99</v>
      </c>
      <c r="I12" s="4">
        <v>96</v>
      </c>
      <c r="J12" s="4">
        <v>95</v>
      </c>
      <c r="K12" s="4">
        <v>98</v>
      </c>
      <c r="L12" s="5">
        <f aca="true" t="shared" si="4" ref="L12:L15">SUM(H12:K12)</f>
        <v>388</v>
      </c>
      <c r="M12" s="4">
        <v>99</v>
      </c>
      <c r="N12" s="4">
        <v>99</v>
      </c>
      <c r="O12" s="4">
        <v>97</v>
      </c>
      <c r="P12" s="4">
        <v>97</v>
      </c>
      <c r="Q12" s="5">
        <f aca="true" t="shared" si="5" ref="Q12:Q15">SUM(M12:P12)</f>
        <v>392</v>
      </c>
      <c r="R12" s="4">
        <v>93</v>
      </c>
      <c r="S12" s="4">
        <v>93</v>
      </c>
      <c r="T12" s="4">
        <v>97</v>
      </c>
      <c r="U12" s="6">
        <v>95</v>
      </c>
      <c r="V12" s="5">
        <f aca="true" t="shared" si="6" ref="V12:V15">SUM(R12:U12)</f>
        <v>378</v>
      </c>
      <c r="W12" s="14">
        <f aca="true" t="shared" si="7" ref="W12:W15">SUM(L12,Q12,V12)</f>
        <v>1158</v>
      </c>
      <c r="X12" s="6">
        <v>38</v>
      </c>
    </row>
    <row r="13" spans="1:24" ht="18.75" customHeight="1">
      <c r="A13" s="2">
        <v>2</v>
      </c>
      <c r="B13" s="3" t="s">
        <v>154</v>
      </c>
      <c r="C13" s="3" t="s">
        <v>61</v>
      </c>
      <c r="D13" s="3"/>
      <c r="E13" s="2">
        <v>38879</v>
      </c>
      <c r="F13" s="3" t="s">
        <v>155</v>
      </c>
      <c r="G13" s="2" t="s">
        <v>123</v>
      </c>
      <c r="H13" s="4">
        <v>94</v>
      </c>
      <c r="I13" s="4">
        <v>97</v>
      </c>
      <c r="J13" s="4">
        <v>90</v>
      </c>
      <c r="K13" s="4">
        <v>96</v>
      </c>
      <c r="L13" s="5">
        <f t="shared" si="4"/>
        <v>377</v>
      </c>
      <c r="M13" s="4">
        <v>96</v>
      </c>
      <c r="N13" s="4">
        <v>97</v>
      </c>
      <c r="O13" s="4">
        <v>100</v>
      </c>
      <c r="P13" s="4">
        <v>100</v>
      </c>
      <c r="Q13" s="5">
        <f t="shared" si="5"/>
        <v>393</v>
      </c>
      <c r="R13" s="4">
        <v>90</v>
      </c>
      <c r="S13" s="4">
        <v>98</v>
      </c>
      <c r="T13" s="4">
        <v>93</v>
      </c>
      <c r="U13" s="6">
        <v>91</v>
      </c>
      <c r="V13" s="5">
        <f t="shared" si="6"/>
        <v>372</v>
      </c>
      <c r="W13" s="14">
        <f t="shared" si="7"/>
        <v>1142</v>
      </c>
      <c r="X13" s="6">
        <v>41</v>
      </c>
    </row>
    <row r="14" spans="1:24" ht="18.75" customHeight="1">
      <c r="A14" s="2">
        <v>3</v>
      </c>
      <c r="B14" s="3" t="s">
        <v>27</v>
      </c>
      <c r="C14" s="3" t="s">
        <v>28</v>
      </c>
      <c r="D14" s="3">
        <v>2001</v>
      </c>
      <c r="E14" s="2">
        <v>39033</v>
      </c>
      <c r="F14" s="3" t="s">
        <v>26</v>
      </c>
      <c r="G14" s="2" t="s">
        <v>123</v>
      </c>
      <c r="H14" s="4">
        <v>94</v>
      </c>
      <c r="I14" s="4">
        <v>90</v>
      </c>
      <c r="J14" s="4">
        <v>93</v>
      </c>
      <c r="K14" s="4">
        <v>97</v>
      </c>
      <c r="L14" s="5">
        <f t="shared" si="4"/>
        <v>374</v>
      </c>
      <c r="M14" s="4">
        <v>96</v>
      </c>
      <c r="N14" s="4">
        <v>96</v>
      </c>
      <c r="O14" s="4">
        <v>100</v>
      </c>
      <c r="P14" s="4">
        <v>99</v>
      </c>
      <c r="Q14" s="5">
        <f t="shared" si="5"/>
        <v>391</v>
      </c>
      <c r="R14" s="4">
        <v>84</v>
      </c>
      <c r="S14" s="4">
        <v>92</v>
      </c>
      <c r="T14" s="4">
        <v>89</v>
      </c>
      <c r="U14" s="6">
        <v>90</v>
      </c>
      <c r="V14" s="5">
        <f t="shared" si="6"/>
        <v>355</v>
      </c>
      <c r="W14" s="14">
        <f t="shared" si="7"/>
        <v>1120</v>
      </c>
      <c r="X14" s="6">
        <v>29</v>
      </c>
    </row>
    <row r="15" spans="1:24" ht="18.75" customHeight="1">
      <c r="A15" s="2">
        <v>4</v>
      </c>
      <c r="B15" s="3" t="s">
        <v>125</v>
      </c>
      <c r="C15" s="3" t="s">
        <v>126</v>
      </c>
      <c r="D15" s="3">
        <v>1999</v>
      </c>
      <c r="E15" s="2">
        <v>39200</v>
      </c>
      <c r="F15" s="3" t="s">
        <v>23</v>
      </c>
      <c r="G15" s="2" t="s">
        <v>123</v>
      </c>
      <c r="H15" s="4">
        <v>91</v>
      </c>
      <c r="I15" s="4">
        <v>90</v>
      </c>
      <c r="J15" s="4">
        <v>90</v>
      </c>
      <c r="K15" s="4">
        <v>91</v>
      </c>
      <c r="L15" s="5">
        <f t="shared" si="4"/>
        <v>362</v>
      </c>
      <c r="M15" s="4">
        <v>91</v>
      </c>
      <c r="N15" s="4">
        <v>97</v>
      </c>
      <c r="O15" s="4">
        <v>94</v>
      </c>
      <c r="P15" s="4">
        <v>91</v>
      </c>
      <c r="Q15" s="5">
        <f t="shared" si="5"/>
        <v>373</v>
      </c>
      <c r="R15" s="4">
        <v>95</v>
      </c>
      <c r="S15" s="4">
        <v>87</v>
      </c>
      <c r="T15" s="4">
        <v>87</v>
      </c>
      <c r="U15" s="6">
        <v>92</v>
      </c>
      <c r="V15" s="5">
        <f t="shared" si="6"/>
        <v>361</v>
      </c>
      <c r="W15" s="14">
        <f t="shared" si="7"/>
        <v>1096</v>
      </c>
      <c r="X15" s="6">
        <v>22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C3: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F21" sqref="F21"/>
    </sheetView>
  </sheetViews>
  <sheetFormatPr defaultColWidth="11.421875" defaultRowHeight="15"/>
  <cols>
    <col min="1" max="1" width="46.8515625" style="0" customWidth="1"/>
    <col min="7" max="7" width="10.7109375" style="0" customWidth="1"/>
  </cols>
  <sheetData>
    <row r="1" spans="1:6" ht="18.75" customHeight="1">
      <c r="A1" s="15" t="s">
        <v>156</v>
      </c>
      <c r="B1" s="16"/>
      <c r="C1" s="16"/>
      <c r="D1" s="16"/>
      <c r="E1" s="16"/>
      <c r="F1" s="16"/>
    </row>
    <row r="2" spans="1:7" ht="18.75" customHeight="1">
      <c r="A2" s="16"/>
      <c r="B2" s="16"/>
      <c r="C2" s="16"/>
      <c r="D2" s="16"/>
      <c r="E2" s="16"/>
      <c r="F2" s="16" t="s">
        <v>157</v>
      </c>
      <c r="G2" s="17" t="s">
        <v>2</v>
      </c>
    </row>
    <row r="3" spans="1:7" ht="18.75" customHeight="1">
      <c r="A3" s="18" t="s">
        <v>158</v>
      </c>
      <c r="B3" s="19" t="s">
        <v>159</v>
      </c>
      <c r="C3" s="19">
        <v>587</v>
      </c>
      <c r="D3" s="19">
        <v>590</v>
      </c>
      <c r="E3" s="19">
        <v>592</v>
      </c>
      <c r="F3" s="18">
        <f aca="true" t="shared" si="0" ref="F3:F17">SUM(C3:E3)</f>
        <v>1769</v>
      </c>
      <c r="G3" s="20">
        <v>1</v>
      </c>
    </row>
    <row r="4" spans="1:7" ht="18.75" customHeight="1">
      <c r="A4" s="18" t="s">
        <v>160</v>
      </c>
      <c r="B4" s="19" t="s">
        <v>159</v>
      </c>
      <c r="C4" s="19">
        <v>590</v>
      </c>
      <c r="D4" s="19">
        <v>587</v>
      </c>
      <c r="E4" s="19">
        <v>577</v>
      </c>
      <c r="F4" s="18">
        <f t="shared" si="0"/>
        <v>1754</v>
      </c>
      <c r="G4" s="20">
        <v>2</v>
      </c>
    </row>
    <row r="5" spans="1:7" ht="18.75" customHeight="1">
      <c r="A5" s="18" t="s">
        <v>161</v>
      </c>
      <c r="B5" s="19" t="s">
        <v>85</v>
      </c>
      <c r="C5" s="19">
        <v>594</v>
      </c>
      <c r="D5" s="19">
        <v>569</v>
      </c>
      <c r="E5" s="19">
        <v>590</v>
      </c>
      <c r="F5" s="18">
        <f t="shared" si="0"/>
        <v>1753</v>
      </c>
      <c r="G5" s="20">
        <v>3</v>
      </c>
    </row>
    <row r="6" spans="1:7" ht="18.75" customHeight="1">
      <c r="A6" s="18" t="s">
        <v>162</v>
      </c>
      <c r="B6" s="19" t="s">
        <v>159</v>
      </c>
      <c r="C6" s="19">
        <v>583</v>
      </c>
      <c r="D6" s="19">
        <v>579</v>
      </c>
      <c r="E6" s="19">
        <v>586</v>
      </c>
      <c r="F6" s="18">
        <f t="shared" si="0"/>
        <v>1748</v>
      </c>
      <c r="G6" s="20">
        <v>4</v>
      </c>
    </row>
    <row r="7" spans="1:7" ht="18.75" customHeight="1">
      <c r="A7" s="18" t="s">
        <v>163</v>
      </c>
      <c r="B7" s="19" t="s">
        <v>159</v>
      </c>
      <c r="C7" s="19">
        <v>588</v>
      </c>
      <c r="D7" s="19">
        <v>579</v>
      </c>
      <c r="E7" s="19">
        <v>579</v>
      </c>
      <c r="F7" s="18">
        <f t="shared" si="0"/>
        <v>1746</v>
      </c>
      <c r="G7" s="20">
        <v>5</v>
      </c>
    </row>
    <row r="8" spans="1:7" ht="18.75" customHeight="1">
      <c r="A8" s="18" t="s">
        <v>164</v>
      </c>
      <c r="B8" s="19" t="s">
        <v>85</v>
      </c>
      <c r="C8" s="19">
        <v>592</v>
      </c>
      <c r="D8" s="19">
        <v>575</v>
      </c>
      <c r="E8" s="19">
        <v>578</v>
      </c>
      <c r="F8" s="18">
        <f t="shared" si="0"/>
        <v>1745</v>
      </c>
      <c r="G8" s="20">
        <v>6</v>
      </c>
    </row>
    <row r="9" spans="1:7" ht="18.75" customHeight="1">
      <c r="A9" s="18" t="s">
        <v>165</v>
      </c>
      <c r="B9" s="19" t="s">
        <v>159</v>
      </c>
      <c r="C9" s="19">
        <v>594</v>
      </c>
      <c r="D9" s="19">
        <v>586</v>
      </c>
      <c r="E9" s="19">
        <v>558</v>
      </c>
      <c r="F9" s="18">
        <f t="shared" si="0"/>
        <v>1738</v>
      </c>
      <c r="G9" s="20">
        <v>7</v>
      </c>
    </row>
    <row r="10" spans="1:7" ht="18.75" customHeight="1">
      <c r="A10" s="18" t="s">
        <v>166</v>
      </c>
      <c r="B10" s="19" t="s">
        <v>85</v>
      </c>
      <c r="C10" s="19">
        <v>582</v>
      </c>
      <c r="D10" s="19">
        <v>584</v>
      </c>
      <c r="E10" s="19">
        <v>571</v>
      </c>
      <c r="F10" s="18">
        <f t="shared" si="0"/>
        <v>1737</v>
      </c>
      <c r="G10" s="20">
        <v>8</v>
      </c>
    </row>
    <row r="11" spans="1:7" ht="18.75" customHeight="1">
      <c r="A11" s="18" t="s">
        <v>167</v>
      </c>
      <c r="B11" s="19" t="s">
        <v>159</v>
      </c>
      <c r="C11" s="19">
        <v>570</v>
      </c>
      <c r="D11" s="19">
        <v>579</v>
      </c>
      <c r="E11" s="19">
        <v>565</v>
      </c>
      <c r="F11" s="18">
        <f t="shared" si="0"/>
        <v>1714</v>
      </c>
      <c r="G11" s="20">
        <v>9</v>
      </c>
    </row>
    <row r="12" spans="1:7" ht="18.75" customHeight="1">
      <c r="A12" s="18" t="s">
        <v>168</v>
      </c>
      <c r="B12" s="19" t="s">
        <v>85</v>
      </c>
      <c r="C12" s="19">
        <v>528</v>
      </c>
      <c r="D12" s="19">
        <v>578</v>
      </c>
      <c r="E12" s="19">
        <v>582</v>
      </c>
      <c r="F12" s="18">
        <f t="shared" si="0"/>
        <v>1688</v>
      </c>
      <c r="G12" s="20">
        <v>10</v>
      </c>
    </row>
    <row r="13" spans="1:7" ht="18.75" customHeight="1">
      <c r="A13" s="18" t="s">
        <v>169</v>
      </c>
      <c r="B13" s="19" t="s">
        <v>85</v>
      </c>
      <c r="C13" s="19">
        <v>568</v>
      </c>
      <c r="D13" s="19">
        <v>558</v>
      </c>
      <c r="E13" s="19">
        <v>555</v>
      </c>
      <c r="F13" s="18">
        <f t="shared" si="0"/>
        <v>1681</v>
      </c>
      <c r="G13" s="20">
        <v>11</v>
      </c>
    </row>
    <row r="14" spans="1:7" ht="18.75" customHeight="1">
      <c r="A14" s="18" t="s">
        <v>170</v>
      </c>
      <c r="B14" s="19" t="s">
        <v>159</v>
      </c>
      <c r="C14" s="19">
        <v>577</v>
      </c>
      <c r="D14" s="19">
        <v>537</v>
      </c>
      <c r="E14" s="19">
        <v>565</v>
      </c>
      <c r="F14" s="18">
        <f t="shared" si="0"/>
        <v>1679</v>
      </c>
      <c r="G14" s="20">
        <v>12</v>
      </c>
    </row>
    <row r="15" spans="1:7" ht="18.75" customHeight="1">
      <c r="A15" s="18" t="s">
        <v>171</v>
      </c>
      <c r="B15" s="19" t="s">
        <v>85</v>
      </c>
      <c r="C15" s="19">
        <v>535</v>
      </c>
      <c r="D15" s="19">
        <v>569</v>
      </c>
      <c r="E15" s="19">
        <v>530</v>
      </c>
      <c r="F15" s="18">
        <f t="shared" si="0"/>
        <v>1634</v>
      </c>
      <c r="G15" s="20">
        <v>13</v>
      </c>
    </row>
    <row r="16" spans="1:7" ht="18.75" customHeight="1">
      <c r="A16" s="18" t="s">
        <v>172</v>
      </c>
      <c r="B16" s="19" t="s">
        <v>85</v>
      </c>
      <c r="C16" s="19">
        <v>528</v>
      </c>
      <c r="D16" s="19">
        <v>473</v>
      </c>
      <c r="E16" s="19">
        <v>498</v>
      </c>
      <c r="F16" s="18">
        <f t="shared" si="0"/>
        <v>1499</v>
      </c>
      <c r="G16" s="20">
        <v>14</v>
      </c>
    </row>
    <row r="17" spans="1:7" ht="18.75" customHeight="1">
      <c r="A17" s="18" t="s">
        <v>173</v>
      </c>
      <c r="B17" s="19" t="s">
        <v>85</v>
      </c>
      <c r="C17" s="19">
        <v>571</v>
      </c>
      <c r="D17" s="19">
        <v>286</v>
      </c>
      <c r="E17" s="19">
        <v>598</v>
      </c>
      <c r="F17" s="18">
        <f t="shared" si="0"/>
        <v>1455</v>
      </c>
      <c r="G17" s="20">
        <v>15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&amp;C&amp;"Arial,obyčejné"&amp;10&amp;A</oddHeader>
    <oddFooter>&amp;C&amp;"Arial,obyčejné"&amp;10Stránka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 Havel</dc:creator>
  <cp:keywords/>
  <dc:description/>
  <cp:lastModifiedBy/>
  <cp:lastPrinted>2017-08-20T10:21:01Z</cp:lastPrinted>
  <dcterms:created xsi:type="dcterms:W3CDTF">2002-01-01T13:33:08Z</dcterms:created>
  <dcterms:modified xsi:type="dcterms:W3CDTF">2017-08-21T18:51:20Z</dcterms:modified>
  <cp:category/>
  <cp:version/>
  <cp:contentType/>
  <cp:contentStatus/>
  <cp:revision>23</cp:revision>
</cp:coreProperties>
</file>